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jpeg" ContentType="image/jpeg"/>
  <Override PartName="/xl/media/image2.jpeg" ContentType="image/jpeg"/>
  <Override PartName="/xl/media/image3.jpeg" ContentType="image/jpe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L3" authorId="0">
      <text>
        <r>
          <rPr>
            <sz val="10"/>
            <rFont val="Arial"/>
            <family val="2"/>
            <charset val="1"/>
          </rPr>
          <t xml:space="preserve">Quantité de recette A
</t>
        </r>
      </text>
    </comment>
    <comment ref="L14" authorId="0">
      <text>
        <r>
          <rPr>
            <sz val="10"/>
            <rFont val="Arial"/>
            <family val="2"/>
            <charset val="1"/>
          </rPr>
          <t xml:space="preserve">Dilution
Eau par g de MS</t>
        </r>
      </text>
    </comment>
    <comment ref="M3" authorId="0">
      <text>
        <r>
          <rPr>
            <sz val="10"/>
            <rFont val="Arial"/>
            <family val="2"/>
            <charset val="1"/>
          </rPr>
          <t xml:space="preserve">Quantité de B</t>
        </r>
      </text>
    </comment>
    <comment ref="N3" authorId="0">
      <text>
        <r>
          <rPr>
            <sz val="10"/>
            <rFont val="Arial"/>
            <family val="2"/>
            <charset val="1"/>
          </rPr>
          <t xml:space="preserve">Quantité de C</t>
        </r>
      </text>
    </comment>
    <comment ref="O3" authorId="0">
      <text>
        <r>
          <rPr>
            <sz val="10"/>
            <rFont val="Arial"/>
            <family val="2"/>
            <charset val="1"/>
          </rPr>
          <t xml:space="preserve">Quantité de D</t>
        </r>
      </text>
    </comment>
    <comment ref="R14" authorId="0">
      <text>
        <r>
          <rPr>
            <sz val="10"/>
            <rFont val="Arial"/>
            <family val="2"/>
            <charset val="1"/>
          </rPr>
          <t xml:space="preserve">Eau pour cette
quantité</t>
        </r>
      </text>
    </comment>
    <comment ref="R15" authorId="0">
      <text>
        <r>
          <rPr>
            <sz val="10"/>
            <rFont val="Arial"/>
            <family val="2"/>
            <charset val="1"/>
          </rPr>
          <t xml:space="preserve">Calcule la recette pour cette quantité
</t>
        </r>
      </text>
    </comment>
  </commentList>
</comments>
</file>

<file path=xl/sharedStrings.xml><?xml version="1.0" encoding="utf-8"?>
<sst xmlns="http://schemas.openxmlformats.org/spreadsheetml/2006/main" count="23" uniqueCount="19">
  <si>
    <t xml:space="preserve">Matériaux</t>
  </si>
  <si>
    <t xml:space="preserve">A</t>
  </si>
  <si>
    <t xml:space="preserve">B</t>
  </si>
  <si>
    <t xml:space="preserve">C</t>
  </si>
  <si>
    <t xml:space="preserve">D</t>
  </si>
  <si>
    <t xml:space="preserve">nA</t>
  </si>
  <si>
    <t xml:space="preserve">nB</t>
  </si>
  <si>
    <t xml:space="preserve">nC</t>
  </si>
  <si>
    <t xml:space="preserve">nD</t>
  </si>
  <si>
    <t xml:space="preserve">Recette</t>
  </si>
  <si>
    <t xml:space="preserve">D90420</t>
  </si>
  <si>
    <t xml:space="preserve">fritte</t>
  </si>
  <si>
    <t xml:space="preserve">Silice</t>
  </si>
  <si>
    <t xml:space="preserve">Kaolin</t>
  </si>
  <si>
    <t xml:space="preserve">EA4B</t>
  </si>
  <si>
    <t xml:space="preserve">silice</t>
  </si>
  <si>
    <t xml:space="preserve">kaolin</t>
  </si>
  <si>
    <t xml:space="preserve">EAU</t>
  </si>
  <si>
    <t xml:space="preserve">Total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</si>
</sst>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#,##0.00"/>
    <numFmt numFmtId="167" formatCode="#,###.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1"/>
    </font>
    <font>
      <sz val="20"/>
      <name val="Arial"/>
      <family val="2"/>
      <charset val="1"/>
    </font>
    <font>
      <sz val="28"/>
      <name val="Arial"/>
      <family val="2"/>
      <charset val="1"/>
    </font>
    <font>
      <sz val="16"/>
      <name val="Arial"/>
      <family val="2"/>
      <charset val="1"/>
    </font>
    <font>
      <sz val="20"/>
      <color rgb="FFFFFFFF"/>
      <name val="Arial"/>
      <family val="2"/>
      <charset val="1"/>
    </font>
    <font>
      <sz val="20"/>
      <color rgb="FF111111"/>
      <name val="Arial"/>
      <family val="2"/>
      <charset val="1"/>
    </font>
    <font>
      <sz val="20"/>
      <color rgb="FF808080"/>
      <name val="Arial"/>
      <family val="2"/>
      <charset val="1"/>
    </font>
    <font>
      <sz val="18"/>
      <name val="Arial"/>
      <family val="2"/>
      <charset val="1"/>
    </font>
    <font>
      <sz val="10"/>
      <color rgb="FFFFFFFF"/>
      <name val="Arial"/>
      <family val="2"/>
      <charset val="1"/>
    </font>
    <font>
      <sz val="20"/>
      <color rgb="FFFFFFD7"/>
      <name val="Arial"/>
      <family val="2"/>
      <charset val="1"/>
    </font>
    <font>
      <sz val="20"/>
      <color rgb="FFDEE6EF"/>
      <name val="Arial"/>
      <family val="2"/>
      <charset val="1"/>
    </font>
    <font>
      <sz val="20"/>
      <color rgb="FF333333"/>
      <name val="Arial"/>
      <family val="2"/>
      <charset val="1"/>
    </font>
    <font>
      <sz val="12"/>
      <name val="Times New Roman"/>
      <family val="0"/>
    </font>
  </fonts>
  <fills count="16">
    <fill>
      <patternFill patternType="none"/>
    </fill>
    <fill>
      <patternFill patternType="gray125"/>
    </fill>
    <fill>
      <patternFill patternType="solid">
        <fgColor rgb="FFFFDE59"/>
        <bgColor rgb="FFFFD428"/>
      </patternFill>
    </fill>
    <fill>
      <patternFill patternType="solid">
        <fgColor rgb="FFB2B2B2"/>
        <bgColor rgb="FFB4C7DC"/>
      </patternFill>
    </fill>
    <fill>
      <patternFill patternType="solid">
        <fgColor rgb="FFFFFFFF"/>
        <bgColor rgb="FFFFFFD7"/>
      </patternFill>
    </fill>
    <fill>
      <patternFill patternType="solid">
        <fgColor rgb="FFFF972F"/>
        <bgColor rgb="FFE8A202"/>
      </patternFill>
    </fill>
    <fill>
      <patternFill patternType="solid">
        <fgColor rgb="FFCCCCCC"/>
        <bgColor rgb="FFB4C7DC"/>
      </patternFill>
    </fill>
    <fill>
      <patternFill patternType="solid">
        <fgColor rgb="FFDDDDDD"/>
        <bgColor rgb="FFDEE6EF"/>
      </patternFill>
    </fill>
    <fill>
      <patternFill patternType="solid">
        <fgColor rgb="FFFFBF00"/>
        <bgColor rgb="FFFFD428"/>
      </patternFill>
    </fill>
    <fill>
      <patternFill patternType="solid">
        <fgColor rgb="FFFFE994"/>
        <bgColor rgb="FFFFDE59"/>
      </patternFill>
    </fill>
    <fill>
      <patternFill patternType="solid">
        <fgColor rgb="FFFFD428"/>
        <bgColor rgb="FFFFDE59"/>
      </patternFill>
    </fill>
    <fill>
      <patternFill patternType="solid">
        <fgColor rgb="FFFFF5CE"/>
        <bgColor rgb="FFFFFFD7"/>
      </patternFill>
    </fill>
    <fill>
      <patternFill patternType="solid">
        <fgColor rgb="FFB4C7DC"/>
        <bgColor rgb="FFCCCCCC"/>
      </patternFill>
    </fill>
    <fill>
      <patternFill patternType="solid">
        <fgColor rgb="FF729FCF"/>
        <bgColor rgb="FF808080"/>
      </patternFill>
    </fill>
    <fill>
      <patternFill patternType="solid">
        <fgColor rgb="FFDEE6EF"/>
        <bgColor rgb="FFDDDDDD"/>
      </patternFill>
    </fill>
    <fill>
      <patternFill patternType="solid">
        <fgColor rgb="FFE8A202"/>
        <bgColor rgb="FFFF972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>
        <color rgb="FFF10D0C"/>
      </left>
      <right style="hair">
        <color rgb="FFF10D0C"/>
      </right>
      <top style="hair">
        <color rgb="FFF10D0C"/>
      </top>
      <bottom style="hair">
        <color rgb="FFF10D0C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5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6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4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7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6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8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5" fillId="9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11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5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1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11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3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9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3" fillId="11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12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1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1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1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5" fillId="1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1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13" borderId="0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5" fillId="15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1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15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5" fillId="1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1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15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15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1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0" fillId="4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4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4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10D0C"/>
      <rgbColor rgb="FF00FF00"/>
      <rgbColor rgb="FF0000FF"/>
      <rgbColor rgb="FFFFD428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729FCF"/>
      <rgbColor rgb="FF993366"/>
      <rgbColor rgb="FFFFFFD7"/>
      <rgbColor rgb="FFDEE6EF"/>
      <rgbColor rgb="FF660066"/>
      <rgbColor rgb="FFFF972F"/>
      <rgbColor rgb="FF0066CC"/>
      <rgbColor rgb="FFB4C7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5CE"/>
      <rgbColor rgb="FFDDDDDD"/>
      <rgbColor rgb="FFFFE994"/>
      <rgbColor rgb="FF99CCFF"/>
      <rgbColor rgb="FFFF99CC"/>
      <rgbColor rgb="FFCC99FF"/>
      <rgbColor rgb="FFFFDE59"/>
      <rgbColor rgb="FF3366FF"/>
      <rgbColor rgb="FF33CCCC"/>
      <rgbColor rgb="FF99CC00"/>
      <rgbColor rgb="FFFFBF00"/>
      <rgbColor rgb="FFE8A202"/>
      <rgbColor rgb="FFFF6600"/>
      <rgbColor rgb="FF666699"/>
      <rgbColor rgb="FFB2B2B2"/>
      <rgbColor rgb="FF003366"/>
      <rgbColor rgb="FF339966"/>
      <rgbColor rgb="FF111111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18</xdr:col>
      <xdr:colOff>10440</xdr:colOff>
      <xdr:row>1</xdr:row>
      <xdr:rowOff>7200</xdr:rowOff>
    </xdr:to>
    <xdr:sp>
      <xdr:nvSpPr>
        <xdr:cNvPr id="0" name="CustomShape 1"/>
        <xdr:cNvSpPr/>
      </xdr:nvSpPr>
      <xdr:spPr>
        <a:xfrm>
          <a:off x="0" y="0"/>
          <a:ext cx="11505600" cy="969120"/>
        </a:xfrm>
        <a:prstGeom prst="rect">
          <a:avLst/>
        </a:prstGeom>
        <a:blipFill rotWithShape="0">
          <a:blip r:embed="rId1"/>
          <a:stretch>
            <a:fillRect/>
          </a:stretch>
        </a:blipFill>
        <a:ln>
          <a:noFill/>
        </a:ln>
      </xdr:spPr>
      <xdr:style>
        <a:lnRef idx="0"/>
        <a:fillRef idx="0"/>
        <a:effectRef idx="0"/>
        <a:fontRef idx="minor"/>
      </xdr:style>
      <xdr:txBody>
        <a:bodyPr lIns="0" rIns="0" tIns="0" bIns="0" anchor="ctr"/>
        <a:p>
          <a:pPr algn="ctr">
            <a:lnSpc>
              <a:spcPct val="100000"/>
            </a:lnSpc>
          </a:pPr>
          <a:r>
            <a:rPr b="0" lang="fr-FR" sz="1200" spc="-1" strike="noStrike">
              <a:latin typeface="Times New Roman"/>
            </a:rPr>
            <a:t>4</a:t>
          </a:r>
          <a:endParaRPr b="0" lang="fr-F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4</xdr:col>
      <xdr:colOff>999360</xdr:colOff>
      <xdr:row>15</xdr:row>
      <xdr:rowOff>117000</xdr:rowOff>
    </xdr:from>
    <xdr:to>
      <xdr:col>17</xdr:col>
      <xdr:colOff>892080</xdr:colOff>
      <xdr:row>30</xdr:row>
      <xdr:rowOff>161640</xdr:rowOff>
    </xdr:to>
    <xdr:pic>
      <xdr:nvPicPr>
        <xdr:cNvPr id="1" name="Image 4" descr=""/>
        <xdr:cNvPicPr/>
      </xdr:nvPicPr>
      <xdr:blipFill>
        <a:blip r:embed="rId2"/>
        <a:stretch/>
      </xdr:blipFill>
      <xdr:spPr>
        <a:xfrm>
          <a:off x="5768640" y="6149880"/>
          <a:ext cx="5718240" cy="5445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18</xdr:col>
      <xdr:colOff>102240</xdr:colOff>
      <xdr:row>0</xdr:row>
      <xdr:rowOff>19440</xdr:rowOff>
    </xdr:from>
    <xdr:to>
      <xdr:col>25</xdr:col>
      <xdr:colOff>376200</xdr:colOff>
      <xdr:row>14</xdr:row>
      <xdr:rowOff>353520</xdr:rowOff>
    </xdr:to>
    <xdr:pic>
      <xdr:nvPicPr>
        <xdr:cNvPr id="2" name="Image 3" descr=""/>
        <xdr:cNvPicPr/>
      </xdr:nvPicPr>
      <xdr:blipFill>
        <a:blip r:embed="rId3"/>
        <a:stretch/>
      </xdr:blipFill>
      <xdr:spPr>
        <a:xfrm>
          <a:off x="11597400" y="19440"/>
          <a:ext cx="6152400" cy="60069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Q83"/>
  <sheetViews>
    <sheetView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E5" activeCellId="0" sqref="E5"/>
    </sheetView>
  </sheetViews>
  <sheetFormatPr defaultRowHeight="26.45" zeroHeight="false" outlineLevelRow="0" outlineLevelCol="0"/>
  <cols>
    <col collapsed="false" customWidth="true" hidden="false" outlineLevel="0" max="1" min="1" style="1" width="17.21"/>
    <col collapsed="false" customWidth="true" hidden="false" outlineLevel="0" max="2" min="2" style="2" width="17.07"/>
    <col collapsed="false" customWidth="true" hidden="false" outlineLevel="0" max="3" min="3" style="2" width="16.53"/>
    <col collapsed="false" customWidth="true" hidden="false" outlineLevel="0" max="4" min="4" style="2" width="16.79"/>
    <col collapsed="false" customWidth="true" hidden="false" outlineLevel="0" max="5" min="5" style="2" width="18.9"/>
    <col collapsed="false" customWidth="true" hidden="true" outlineLevel="0" max="6" min="6" style="2" width="12.36"/>
    <col collapsed="false" customWidth="false" hidden="true" outlineLevel="0" max="9" min="7" style="2" width="11.5"/>
    <col collapsed="false" customWidth="true" hidden="true" outlineLevel="0" max="10" min="10" style="3" width="14.62"/>
    <col collapsed="false" customWidth="true" hidden="true" outlineLevel="0" max="11" min="11" style="4" width="14.15"/>
    <col collapsed="false" customWidth="true" hidden="false" outlineLevel="0" max="12" min="12" style="5" width="8.6"/>
    <col collapsed="false" customWidth="true" hidden="false" outlineLevel="0" max="13" min="13" style="5" width="8.33"/>
    <col collapsed="false" customWidth="true" hidden="false" outlineLevel="0" max="14" min="14" style="5" width="7.62"/>
    <col collapsed="false" customWidth="true" hidden="false" outlineLevel="0" max="15" min="15" style="5" width="9.13"/>
    <col collapsed="false" customWidth="true" hidden="false" outlineLevel="0" max="16" min="16" style="6" width="14.43"/>
    <col collapsed="false" customWidth="true" hidden="false" outlineLevel="0" max="17" min="17" style="7" width="15.55"/>
    <col collapsed="false" customWidth="true" hidden="false" outlineLevel="0" max="18" min="18" style="5" width="12.76"/>
    <col collapsed="false" customWidth="true" hidden="false" outlineLevel="0" max="19" min="19" style="5" width="14.3"/>
    <col collapsed="false" customWidth="false" hidden="false" outlineLevel="0" max="25" min="20" style="5" width="11.5"/>
    <col collapsed="false" customWidth="false" hidden="false" outlineLevel="0" max="257" min="26" style="2" width="11.5"/>
    <col collapsed="false" customWidth="false" hidden="false" outlineLevel="0" max="1025" min="258" style="0" width="11.5"/>
  </cols>
  <sheetData>
    <row r="1" s="19" customFormat="true" ht="75.75" hidden="false" customHeight="true" outlineLevel="0" collapsed="false">
      <c r="A1" s="8"/>
      <c r="B1" s="8"/>
      <c r="C1" s="8"/>
      <c r="D1" s="9"/>
      <c r="E1" s="10"/>
      <c r="F1" s="11"/>
      <c r="G1" s="11"/>
      <c r="H1" s="11"/>
      <c r="I1" s="11"/>
      <c r="J1" s="11"/>
      <c r="K1" s="12"/>
      <c r="L1" s="12"/>
      <c r="M1" s="12"/>
      <c r="N1" s="12"/>
      <c r="O1" s="12"/>
      <c r="P1" s="13"/>
      <c r="Q1" s="14"/>
      <c r="R1" s="15"/>
      <c r="S1" s="16"/>
      <c r="T1" s="16"/>
      <c r="U1" s="15"/>
      <c r="V1" s="15"/>
      <c r="W1" s="15"/>
      <c r="X1" s="17"/>
      <c r="Y1" s="17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</row>
    <row r="2" s="27" customFormat="true" ht="30.75" hidden="false" customHeight="true" outlineLevel="0" collapsed="false">
      <c r="A2" s="20" t="s">
        <v>0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1"/>
      <c r="K2" s="22" t="s">
        <v>9</v>
      </c>
      <c r="L2" s="23" t="s">
        <v>1</v>
      </c>
      <c r="M2" s="23" t="s">
        <v>2</v>
      </c>
      <c r="N2" s="23" t="s">
        <v>3</v>
      </c>
      <c r="O2" s="23" t="s">
        <v>4</v>
      </c>
      <c r="P2" s="24" t="str">
        <f aca="false">+K2</f>
        <v>Recette</v>
      </c>
      <c r="Q2" s="25"/>
      <c r="R2" s="26"/>
      <c r="S2" s="16"/>
      <c r="T2" s="16"/>
      <c r="U2" s="15"/>
      <c r="V2" s="15"/>
      <c r="W2" s="15"/>
      <c r="X2" s="17"/>
      <c r="Y2" s="17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</row>
    <row r="3" customFormat="false" ht="28.35" hidden="false" customHeight="true" outlineLevel="0" collapsed="false">
      <c r="A3" s="28" t="s">
        <v>10</v>
      </c>
      <c r="B3" s="29" t="n">
        <v>55</v>
      </c>
      <c r="C3" s="29" t="n">
        <v>55</v>
      </c>
      <c r="D3" s="29" t="n">
        <v>55</v>
      </c>
      <c r="E3" s="29" t="n">
        <v>55</v>
      </c>
      <c r="F3" s="11" t="n">
        <v>2</v>
      </c>
      <c r="G3" s="11" t="n">
        <v>1</v>
      </c>
      <c r="H3" s="11"/>
      <c r="I3" s="11" t="n">
        <v>1</v>
      </c>
      <c r="J3" s="30" t="n">
        <f aca="false">+L3*B3+M3*C3+N3*D3+O3*E3</f>
        <v>165</v>
      </c>
      <c r="K3" s="31" t="n">
        <f aca="false">+J3/J15*100</f>
        <v>11.2141148325359</v>
      </c>
      <c r="L3" s="32" t="n">
        <v>0</v>
      </c>
      <c r="M3" s="32" t="n">
        <v>1</v>
      </c>
      <c r="N3" s="32" t="n">
        <v>1</v>
      </c>
      <c r="O3" s="32" t="n">
        <v>1</v>
      </c>
      <c r="P3" s="33" t="n">
        <f aca="false">+S3/S15*100</f>
        <v>40.1459854014599</v>
      </c>
      <c r="Q3" s="34" t="str">
        <f aca="false">+A3</f>
        <v>D90420</v>
      </c>
      <c r="R3" s="35" t="n">
        <f aca="false">+P3/100*R15</f>
        <v>4.81751824817518</v>
      </c>
      <c r="S3" s="36" t="n">
        <f aca="false">+B3*L3+C3*M3+D3*N3+E3*O3</f>
        <v>165</v>
      </c>
      <c r="T3" s="36" t="n">
        <f aca="false">+(S3:S13)</f>
        <v>165</v>
      </c>
      <c r="U3" s="37"/>
      <c r="V3" s="37"/>
      <c r="W3" s="37"/>
      <c r="X3" s="37"/>
      <c r="Y3" s="37"/>
    </row>
    <row r="4" customFormat="false" ht="28.35" hidden="false" customHeight="true" outlineLevel="0" collapsed="false">
      <c r="A4" s="28" t="s">
        <v>11</v>
      </c>
      <c r="B4" s="38" t="n">
        <v>17</v>
      </c>
      <c r="C4" s="38" t="n">
        <v>17</v>
      </c>
      <c r="D4" s="38" t="n">
        <v>17</v>
      </c>
      <c r="E4" s="38" t="n">
        <v>17</v>
      </c>
      <c r="F4" s="11" t="n">
        <f aca="false">+F3</f>
        <v>2</v>
      </c>
      <c r="G4" s="11" t="n">
        <f aca="false">+G3</f>
        <v>1</v>
      </c>
      <c r="H4" s="11" t="n">
        <f aca="false">+H3</f>
        <v>0</v>
      </c>
      <c r="I4" s="11" t="n">
        <f aca="false">+I3</f>
        <v>1</v>
      </c>
      <c r="J4" s="30" t="n">
        <f aca="false">+L4*B4+M4*C4+N4*D4+O4*E4</f>
        <v>51</v>
      </c>
      <c r="K4" s="31" t="n">
        <f aca="false">+J4/J15*100</f>
        <v>3.46618094823836</v>
      </c>
      <c r="L4" s="39" t="n">
        <f aca="false">+L3</f>
        <v>0</v>
      </c>
      <c r="M4" s="39" t="n">
        <f aca="false">+M3</f>
        <v>1</v>
      </c>
      <c r="N4" s="39" t="n">
        <f aca="false">+N3</f>
        <v>1</v>
      </c>
      <c r="O4" s="39" t="n">
        <f aca="false">+O3</f>
        <v>1</v>
      </c>
      <c r="P4" s="33" t="n">
        <f aca="false">+S4/S15*100</f>
        <v>12.4087591240876</v>
      </c>
      <c r="Q4" s="34" t="str">
        <f aca="false">+A4</f>
        <v>fritte</v>
      </c>
      <c r="R4" s="35" t="n">
        <f aca="false">+P4/100*R15</f>
        <v>1.48905109489051</v>
      </c>
      <c r="S4" s="36" t="n">
        <f aca="false">+B4*L4+C4*M4+D4*N4+E4*O4</f>
        <v>51</v>
      </c>
      <c r="T4" s="16" t="n">
        <f aca="false">+T3</f>
        <v>165</v>
      </c>
      <c r="U4" s="16" t="n">
        <f aca="false">+U3</f>
        <v>0</v>
      </c>
      <c r="V4" s="37"/>
      <c r="W4" s="37"/>
      <c r="X4" s="37"/>
      <c r="Y4" s="37"/>
    </row>
    <row r="5" customFormat="false" ht="28.35" hidden="false" customHeight="true" outlineLevel="0" collapsed="false">
      <c r="A5" s="28" t="s">
        <v>12</v>
      </c>
      <c r="B5" s="40" t="n">
        <v>10</v>
      </c>
      <c r="C5" s="40" t="n">
        <v>10</v>
      </c>
      <c r="D5" s="40" t="n">
        <v>10</v>
      </c>
      <c r="E5" s="40" t="n">
        <v>11</v>
      </c>
      <c r="F5" s="11" t="n">
        <f aca="false">+F4</f>
        <v>2</v>
      </c>
      <c r="G5" s="11" t="n">
        <f aca="false">+G4</f>
        <v>1</v>
      </c>
      <c r="H5" s="11" t="n">
        <f aca="false">+H4</f>
        <v>0</v>
      </c>
      <c r="I5" s="11" t="n">
        <f aca="false">+I4</f>
        <v>1</v>
      </c>
      <c r="J5" s="30" t="n">
        <f aca="false">+L5*B5+M5*C5+N5*D5+O5*E5</f>
        <v>31</v>
      </c>
      <c r="K5" s="31" t="n">
        <f aca="false">+J5/J15*100</f>
        <v>2.10689430187038</v>
      </c>
      <c r="L5" s="41" t="n">
        <f aca="false">+L4</f>
        <v>0</v>
      </c>
      <c r="M5" s="39" t="n">
        <f aca="false">+M4</f>
        <v>1</v>
      </c>
      <c r="N5" s="39" t="n">
        <f aca="false">+N4</f>
        <v>1</v>
      </c>
      <c r="O5" s="39" t="n">
        <f aca="false">+O4</f>
        <v>1</v>
      </c>
      <c r="P5" s="33" t="n">
        <f aca="false">+S5/S15*100</f>
        <v>7.54257907542579</v>
      </c>
      <c r="Q5" s="34" t="str">
        <f aca="false">+A5</f>
        <v>Silice</v>
      </c>
      <c r="R5" s="35" t="n">
        <f aca="false">+P5/100*R15</f>
        <v>0.905109489051095</v>
      </c>
      <c r="S5" s="36" t="n">
        <f aca="false">+B5*L5+C5*M5+D5*N5+E5*O5</f>
        <v>31</v>
      </c>
      <c r="T5" s="36"/>
      <c r="U5" s="37"/>
      <c r="V5" s="37"/>
      <c r="W5" s="37"/>
      <c r="X5" s="37"/>
      <c r="Y5" s="37"/>
    </row>
    <row r="6" customFormat="false" ht="28.35" hidden="false" customHeight="true" outlineLevel="0" collapsed="false">
      <c r="A6" s="28" t="s">
        <v>13</v>
      </c>
      <c r="B6" s="38" t="n">
        <v>23</v>
      </c>
      <c r="C6" s="38" t="n">
        <v>23</v>
      </c>
      <c r="D6" s="38" t="n">
        <v>23</v>
      </c>
      <c r="E6" s="38" t="n">
        <v>23</v>
      </c>
      <c r="F6" s="11" t="n">
        <f aca="false">+F5</f>
        <v>2</v>
      </c>
      <c r="G6" s="11" t="n">
        <f aca="false">+G5</f>
        <v>1</v>
      </c>
      <c r="H6" s="11" t="n">
        <f aca="false">+H5</f>
        <v>0</v>
      </c>
      <c r="I6" s="11" t="n">
        <f aca="false">+I5</f>
        <v>1</v>
      </c>
      <c r="J6" s="30" t="n">
        <f aca="false">+L6*B6+M6*C6+N6*D6+O6*E6</f>
        <v>69</v>
      </c>
      <c r="K6" s="31" t="n">
        <f aca="false">+J6/J15*100</f>
        <v>4.68953892996955</v>
      </c>
      <c r="L6" s="39" t="n">
        <f aca="false">+L5</f>
        <v>0</v>
      </c>
      <c r="M6" s="39" t="n">
        <f aca="false">+M5</f>
        <v>1</v>
      </c>
      <c r="N6" s="39" t="n">
        <f aca="false">+N5</f>
        <v>1</v>
      </c>
      <c r="O6" s="39" t="n">
        <f aca="false">+O5</f>
        <v>1</v>
      </c>
      <c r="P6" s="33" t="n">
        <f aca="false">+S6/S15*100</f>
        <v>16.7883211678832</v>
      </c>
      <c r="Q6" s="34" t="str">
        <f aca="false">+A6</f>
        <v>Kaolin</v>
      </c>
      <c r="R6" s="35" t="n">
        <f aca="false">+P6/100*R15</f>
        <v>2.01459854014599</v>
      </c>
      <c r="S6" s="36" t="n">
        <f aca="false">+B6*L6+C6*M6+D6*N6+E6*O6</f>
        <v>69</v>
      </c>
      <c r="T6" s="36"/>
      <c r="U6" s="37"/>
      <c r="V6" s="37"/>
      <c r="W6" s="37"/>
      <c r="X6" s="37"/>
      <c r="Y6" s="37"/>
    </row>
    <row r="7" customFormat="false" ht="28.35" hidden="false" customHeight="true" outlineLevel="0" collapsed="false">
      <c r="A7" s="28" t="s">
        <v>14</v>
      </c>
      <c r="B7" s="40" t="n">
        <v>5</v>
      </c>
      <c r="C7" s="40" t="n">
        <v>5</v>
      </c>
      <c r="D7" s="40" t="n">
        <v>5</v>
      </c>
      <c r="E7" s="40" t="n">
        <v>5</v>
      </c>
      <c r="F7" s="11" t="n">
        <f aca="false">+F6</f>
        <v>2</v>
      </c>
      <c r="G7" s="11" t="n">
        <f aca="false">+G6</f>
        <v>1</v>
      </c>
      <c r="H7" s="11" t="n">
        <f aca="false">+H6</f>
        <v>0</v>
      </c>
      <c r="I7" s="11" t="n">
        <f aca="false">+I6</f>
        <v>1</v>
      </c>
      <c r="J7" s="30" t="n">
        <f aca="false">+L7*B7+M7*C7+N7*D7+O7*E7</f>
        <v>15</v>
      </c>
      <c r="K7" s="31" t="n">
        <f aca="false">+J7/J15*100</f>
        <v>1.01946498477599</v>
      </c>
      <c r="L7" s="39" t="n">
        <f aca="false">+L6</f>
        <v>0</v>
      </c>
      <c r="M7" s="39" t="n">
        <f aca="false">+M6</f>
        <v>1</v>
      </c>
      <c r="N7" s="39" t="n">
        <f aca="false">+N6</f>
        <v>1</v>
      </c>
      <c r="O7" s="39" t="n">
        <f aca="false">+O6</f>
        <v>1</v>
      </c>
      <c r="P7" s="33" t="n">
        <f aca="false">+S7/S15*100</f>
        <v>3.64963503649635</v>
      </c>
      <c r="Q7" s="34" t="str">
        <f aca="false">+A7</f>
        <v>EA4B</v>
      </c>
      <c r="R7" s="35" t="n">
        <f aca="false">+P7/100*R15</f>
        <v>0.437956204379562</v>
      </c>
      <c r="S7" s="36" t="n">
        <f aca="false">+B7*L7+C7*M7+D7*N7+E7*O7</f>
        <v>15</v>
      </c>
      <c r="T7" s="36"/>
      <c r="U7" s="37"/>
      <c r="V7" s="37"/>
      <c r="W7" s="37"/>
      <c r="X7" s="37"/>
      <c r="Y7" s="37"/>
    </row>
    <row r="8" customFormat="false" ht="28.35" hidden="false" customHeight="true" outlineLevel="0" collapsed="false">
      <c r="A8" s="28" t="s">
        <v>15</v>
      </c>
      <c r="B8" s="38"/>
      <c r="C8" s="38"/>
      <c r="D8" s="38" t="n">
        <v>30</v>
      </c>
      <c r="E8" s="38" t="n">
        <v>30</v>
      </c>
      <c r="F8" s="11"/>
      <c r="G8" s="11"/>
      <c r="H8" s="11"/>
      <c r="I8" s="11"/>
      <c r="J8" s="30" t="n">
        <f aca="false">+L8*B8+M8*C8+N8*D8+O8*E8</f>
        <v>60</v>
      </c>
      <c r="K8" s="31" t="n">
        <f aca="false">+J8/J15*100</f>
        <v>4.07785993910396</v>
      </c>
      <c r="L8" s="39" t="n">
        <f aca="false">+L7</f>
        <v>0</v>
      </c>
      <c r="M8" s="39" t="n">
        <f aca="false">+M7</f>
        <v>1</v>
      </c>
      <c r="N8" s="39" t="n">
        <f aca="false">+N7</f>
        <v>1</v>
      </c>
      <c r="O8" s="39" t="n">
        <f aca="false">+O7</f>
        <v>1</v>
      </c>
      <c r="P8" s="33" t="n">
        <f aca="false">+S8/S15*100</f>
        <v>14.5985401459854</v>
      </c>
      <c r="Q8" s="42" t="str">
        <f aca="false">+A8</f>
        <v>silice</v>
      </c>
      <c r="R8" s="35" t="n">
        <f aca="false">+P8/100*R15</f>
        <v>1.75182481751825</v>
      </c>
      <c r="S8" s="36" t="n">
        <f aca="false">+B8*L8+C8*M8+D8*N8+E8*O8</f>
        <v>60</v>
      </c>
      <c r="T8" s="36"/>
      <c r="U8" s="37"/>
      <c r="V8" s="37"/>
      <c r="W8" s="37"/>
      <c r="X8" s="37"/>
      <c r="Y8" s="37"/>
    </row>
    <row r="9" customFormat="false" ht="28.35" hidden="false" customHeight="true" outlineLevel="0" collapsed="false">
      <c r="A9" s="28" t="s">
        <v>16</v>
      </c>
      <c r="B9" s="40" t="n">
        <v>20</v>
      </c>
      <c r="C9" s="40"/>
      <c r="D9" s="40"/>
      <c r="E9" s="40" t="n">
        <v>20</v>
      </c>
      <c r="F9" s="11"/>
      <c r="G9" s="11"/>
      <c r="H9" s="11"/>
      <c r="I9" s="11"/>
      <c r="J9" s="30" t="n">
        <f aca="false">+L9*B9+M9*C9+N9*D9+O9*E9</f>
        <v>20</v>
      </c>
      <c r="K9" s="31" t="n">
        <f aca="false">+J9/J15*100</f>
        <v>1.35928664636799</v>
      </c>
      <c r="L9" s="39" t="n">
        <f aca="false">+L8</f>
        <v>0</v>
      </c>
      <c r="M9" s="39" t="n">
        <f aca="false">+M8</f>
        <v>1</v>
      </c>
      <c r="N9" s="39" t="n">
        <f aca="false">+N8</f>
        <v>1</v>
      </c>
      <c r="O9" s="39" t="n">
        <f aca="false">+O8</f>
        <v>1</v>
      </c>
      <c r="P9" s="33" t="n">
        <f aca="false">+S9/S15*100</f>
        <v>4.8661800486618</v>
      </c>
      <c r="Q9" s="42" t="str">
        <f aca="false">+A9</f>
        <v>kaolin</v>
      </c>
      <c r="R9" s="35" t="n">
        <f aca="false">+P9/100*R15</f>
        <v>0.583941605839416</v>
      </c>
      <c r="S9" s="36" t="n">
        <f aca="false">+B9*L9+C9*M9+D9*N9+E9*O9</f>
        <v>20</v>
      </c>
      <c r="T9" s="36"/>
      <c r="U9" s="37"/>
      <c r="V9" s="37"/>
      <c r="W9" s="37"/>
      <c r="X9" s="37"/>
      <c r="Y9" s="37"/>
    </row>
    <row r="10" customFormat="false" ht="28.35" hidden="false" customHeight="true" outlineLevel="0" collapsed="false">
      <c r="A10" s="28"/>
      <c r="B10" s="38"/>
      <c r="C10" s="38"/>
      <c r="D10" s="38"/>
      <c r="E10" s="38"/>
      <c r="F10" s="11"/>
      <c r="G10" s="11"/>
      <c r="H10" s="11"/>
      <c r="I10" s="11"/>
      <c r="J10" s="30" t="n">
        <f aca="false">+L10*B10+M10*C10+N10*D10+O10*E10</f>
        <v>0</v>
      </c>
      <c r="K10" s="31" t="n">
        <f aca="false">+J10/J15*100</f>
        <v>0</v>
      </c>
      <c r="L10" s="39" t="n">
        <f aca="false">+L9</f>
        <v>0</v>
      </c>
      <c r="M10" s="39" t="n">
        <f aca="false">+M9</f>
        <v>1</v>
      </c>
      <c r="N10" s="39" t="n">
        <f aca="false">+N9</f>
        <v>1</v>
      </c>
      <c r="O10" s="39" t="n">
        <f aca="false">+O9</f>
        <v>1</v>
      </c>
      <c r="P10" s="33" t="n">
        <f aca="false">+S10/S15*100</f>
        <v>0</v>
      </c>
      <c r="Q10" s="42" t="n">
        <f aca="false">+A10</f>
        <v>0</v>
      </c>
      <c r="R10" s="35" t="n">
        <f aca="false">+P10/100*R15</f>
        <v>0</v>
      </c>
      <c r="S10" s="36" t="n">
        <f aca="false">+B10*L10+C10*M10+D10*N10+E10*O10</f>
        <v>0</v>
      </c>
      <c r="T10" s="36"/>
      <c r="U10" s="37"/>
      <c r="V10" s="37"/>
      <c r="W10" s="37"/>
      <c r="X10" s="37"/>
      <c r="Y10" s="37"/>
    </row>
    <row r="11" customFormat="false" ht="28.35" hidden="false" customHeight="true" outlineLevel="0" collapsed="false">
      <c r="A11" s="28"/>
      <c r="B11" s="40"/>
      <c r="C11" s="40"/>
      <c r="D11" s="40"/>
      <c r="E11" s="40"/>
      <c r="F11" s="11"/>
      <c r="G11" s="11"/>
      <c r="H11" s="11"/>
      <c r="I11" s="11"/>
      <c r="J11" s="30" t="n">
        <f aca="false">+L11*B11+M11*C11+N11*D11+O11*E11</f>
        <v>0</v>
      </c>
      <c r="K11" s="31" t="n">
        <f aca="false">+J11/J15*100</f>
        <v>0</v>
      </c>
      <c r="L11" s="39" t="n">
        <f aca="false">+L10</f>
        <v>0</v>
      </c>
      <c r="M11" s="39" t="n">
        <f aca="false">+M10</f>
        <v>1</v>
      </c>
      <c r="N11" s="39" t="n">
        <f aca="false">+N10</f>
        <v>1</v>
      </c>
      <c r="O11" s="39" t="n">
        <f aca="false">+O10</f>
        <v>1</v>
      </c>
      <c r="P11" s="33" t="n">
        <f aca="false">+S11/S15*100</f>
        <v>0</v>
      </c>
      <c r="Q11" s="42" t="n">
        <f aca="false">+A11</f>
        <v>0</v>
      </c>
      <c r="R11" s="35" t="n">
        <f aca="false">+P11/100*R15</f>
        <v>0</v>
      </c>
      <c r="S11" s="36" t="n">
        <f aca="false">+B11*L11+C11*M11+D11*N11+E11*O11</f>
        <v>0</v>
      </c>
      <c r="T11" s="36"/>
      <c r="U11" s="37"/>
      <c r="V11" s="37"/>
      <c r="W11" s="37"/>
      <c r="X11" s="37"/>
      <c r="Y11" s="37"/>
    </row>
    <row r="12" customFormat="false" ht="28.35" hidden="false" customHeight="true" outlineLevel="0" collapsed="false">
      <c r="A12" s="28"/>
      <c r="B12" s="38"/>
      <c r="C12" s="38"/>
      <c r="D12" s="38"/>
      <c r="E12" s="38"/>
      <c r="F12" s="11"/>
      <c r="G12" s="11"/>
      <c r="H12" s="11"/>
      <c r="I12" s="11"/>
      <c r="J12" s="30" t="n">
        <f aca="false">+L12*B12+M12*C12+N12*D12+O12*E12</f>
        <v>0</v>
      </c>
      <c r="K12" s="31" t="n">
        <f aca="false">+J12/J15*100</f>
        <v>0</v>
      </c>
      <c r="L12" s="39" t="n">
        <f aca="false">+L11</f>
        <v>0</v>
      </c>
      <c r="M12" s="39" t="n">
        <f aca="false">+M11</f>
        <v>1</v>
      </c>
      <c r="N12" s="39" t="n">
        <f aca="false">+N11</f>
        <v>1</v>
      </c>
      <c r="O12" s="39" t="n">
        <f aca="false">+O11</f>
        <v>1</v>
      </c>
      <c r="P12" s="33" t="n">
        <f aca="false">+S12/S15*100</f>
        <v>0</v>
      </c>
      <c r="Q12" s="42" t="n">
        <f aca="false">+A12</f>
        <v>0</v>
      </c>
      <c r="R12" s="35" t="n">
        <f aca="false">+P12/100*R15</f>
        <v>0</v>
      </c>
      <c r="S12" s="36" t="n">
        <f aca="false">+B12*L12+C12*M12+D12*N12+E12*O12</f>
        <v>0</v>
      </c>
      <c r="T12" s="36"/>
      <c r="U12" s="37"/>
      <c r="V12" s="37"/>
      <c r="W12" s="37"/>
      <c r="X12" s="37"/>
      <c r="Y12" s="37"/>
    </row>
    <row r="13" customFormat="false" ht="28.35" hidden="false" customHeight="true" outlineLevel="0" collapsed="false">
      <c r="A13" s="28"/>
      <c r="B13" s="40"/>
      <c r="C13" s="40"/>
      <c r="D13" s="40"/>
      <c r="E13" s="40"/>
      <c r="F13" s="11"/>
      <c r="G13" s="11"/>
      <c r="H13" s="11"/>
      <c r="I13" s="11"/>
      <c r="J13" s="30" t="n">
        <f aca="false">+L13*B13+M13*C13+N13*D13+O13*E13</f>
        <v>0</v>
      </c>
      <c r="K13" s="31" t="n">
        <f aca="false">+J13/J15*100</f>
        <v>0</v>
      </c>
      <c r="L13" s="39" t="n">
        <f aca="false">+L12</f>
        <v>0</v>
      </c>
      <c r="M13" s="39" t="n">
        <f aca="false">+M12</f>
        <v>1</v>
      </c>
      <c r="N13" s="39" t="n">
        <f aca="false">+N12</f>
        <v>1</v>
      </c>
      <c r="O13" s="39" t="n">
        <f aca="false">+O12</f>
        <v>1</v>
      </c>
      <c r="P13" s="33" t="n">
        <f aca="false">+S13/S15*100</f>
        <v>0</v>
      </c>
      <c r="Q13" s="42" t="n">
        <f aca="false">+A13</f>
        <v>0</v>
      </c>
      <c r="R13" s="35" t="n">
        <f aca="false">+P13/100*R15</f>
        <v>0</v>
      </c>
      <c r="S13" s="36" t="n">
        <f aca="false">+B13*L13+C13*M13+D13*N13+E13*O13</f>
        <v>0</v>
      </c>
      <c r="T13" s="36"/>
      <c r="U13" s="37"/>
      <c r="V13" s="37"/>
      <c r="W13" s="37"/>
      <c r="X13" s="37"/>
      <c r="Y13" s="37"/>
    </row>
    <row r="14" customFormat="false" ht="28.35" hidden="false" customHeight="true" outlineLevel="0" collapsed="false">
      <c r="A14" s="43" t="s">
        <v>17</v>
      </c>
      <c r="B14" s="44" t="n">
        <f aca="false">+B15*L14</f>
        <v>182</v>
      </c>
      <c r="C14" s="44" t="n">
        <f aca="false">+C15*L14</f>
        <v>154</v>
      </c>
      <c r="D14" s="44" t="n">
        <f aca="false">+D15*N14</f>
        <v>196</v>
      </c>
      <c r="E14" s="44" t="n">
        <f aca="false">+E15*O14</f>
        <v>225.4</v>
      </c>
      <c r="F14" s="44"/>
      <c r="G14" s="44"/>
      <c r="H14" s="44"/>
      <c r="I14" s="44"/>
      <c r="J14" s="44" t="n">
        <f aca="false">+L14*B14+M14*C14+N14*D14+O14*E14</f>
        <v>1060.36</v>
      </c>
      <c r="K14" s="45" t="n">
        <f aca="false">+J14/J15*100</f>
        <v>72.0666594171379</v>
      </c>
      <c r="L14" s="46" t="n">
        <v>1.4</v>
      </c>
      <c r="M14" s="47" t="n">
        <f aca="false">+L14</f>
        <v>1.4</v>
      </c>
      <c r="N14" s="47" t="n">
        <f aca="false">+M14</f>
        <v>1.4</v>
      </c>
      <c r="O14" s="47" t="n">
        <f aca="false">+N14</f>
        <v>1.4</v>
      </c>
      <c r="P14" s="48"/>
      <c r="Q14" s="49"/>
      <c r="R14" s="50" t="n">
        <f aca="false">+R15*L14</f>
        <v>16.8</v>
      </c>
      <c r="S14" s="36"/>
      <c r="T14" s="36"/>
      <c r="U14" s="37"/>
      <c r="V14" s="37"/>
      <c r="W14" s="37"/>
      <c r="X14" s="37"/>
      <c r="Y14" s="37"/>
    </row>
    <row r="15" customFormat="false" ht="28.35" hidden="false" customHeight="true" outlineLevel="0" collapsed="false">
      <c r="A15" s="51" t="s">
        <v>18</v>
      </c>
      <c r="B15" s="52" t="n">
        <f aca="false">SUM(B3:B13)</f>
        <v>130</v>
      </c>
      <c r="C15" s="52" t="n">
        <f aca="false">SUM(C3:C13)</f>
        <v>110</v>
      </c>
      <c r="D15" s="52" t="n">
        <f aca="false">SUM(D3:D13)</f>
        <v>140</v>
      </c>
      <c r="E15" s="52" t="n">
        <f aca="false">SUM(E3:E13)</f>
        <v>161</v>
      </c>
      <c r="F15" s="53"/>
      <c r="G15" s="53"/>
      <c r="H15" s="53"/>
      <c r="I15" s="53"/>
      <c r="J15" s="52" t="n">
        <f aca="false">+J3+J4+J5+J6+J7+J8+J9+J10+J11+J12+J13+J14</f>
        <v>1471.36</v>
      </c>
      <c r="K15" s="54" t="n">
        <f aca="false">SUM(K3:K14)</f>
        <v>100</v>
      </c>
      <c r="L15" s="55"/>
      <c r="M15" s="55"/>
      <c r="N15" s="55"/>
      <c r="O15" s="55"/>
      <c r="P15" s="56" t="n">
        <f aca="false">SUM(P3:P13)</f>
        <v>100</v>
      </c>
      <c r="Q15" s="57"/>
      <c r="R15" s="58" t="n">
        <v>12</v>
      </c>
      <c r="S15" s="36" t="n">
        <f aca="false">SUM(S3:S13)</f>
        <v>411</v>
      </c>
      <c r="T15" s="36"/>
      <c r="U15" s="37"/>
      <c r="V15" s="37"/>
      <c r="W15" s="37"/>
      <c r="X15" s="37"/>
      <c r="Y15" s="37"/>
    </row>
    <row r="16" s="65" customFormat="true" ht="28.35" hidden="false" customHeight="true" outlineLevel="0" collapsed="false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1"/>
      <c r="L16" s="15"/>
      <c r="M16" s="15"/>
      <c r="N16" s="15"/>
      <c r="O16" s="15"/>
      <c r="P16" s="62"/>
      <c r="Q16" s="63"/>
      <c r="R16" s="64"/>
      <c r="S16" s="36"/>
      <c r="T16" s="36"/>
      <c r="U16" s="64"/>
      <c r="V16" s="64"/>
      <c r="W16" s="64"/>
      <c r="X16" s="64"/>
      <c r="Y16" s="64"/>
    </row>
    <row r="17" s="65" customFormat="true" ht="28.35" hidden="false" customHeight="true" outlineLevel="0" collapsed="false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1"/>
      <c r="L17" s="15"/>
      <c r="M17" s="15"/>
      <c r="N17" s="15"/>
      <c r="O17" s="15"/>
      <c r="P17" s="62"/>
      <c r="Q17" s="63"/>
      <c r="R17" s="64"/>
      <c r="S17" s="64"/>
      <c r="T17" s="64"/>
      <c r="U17" s="64"/>
      <c r="V17" s="64"/>
      <c r="W17" s="64"/>
      <c r="X17" s="64"/>
      <c r="Y17" s="64"/>
    </row>
    <row r="18" s="65" customFormat="true" ht="28.35" hidden="false" customHeight="true" outlineLevel="0" collapsed="false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1"/>
      <c r="L18" s="15"/>
      <c r="M18" s="15"/>
      <c r="N18" s="15"/>
      <c r="O18" s="15"/>
      <c r="P18" s="62"/>
      <c r="Q18" s="63"/>
      <c r="R18" s="64"/>
      <c r="S18" s="64"/>
      <c r="T18" s="64"/>
      <c r="U18" s="64"/>
      <c r="V18" s="64"/>
      <c r="W18" s="64"/>
      <c r="X18" s="64"/>
      <c r="Y18" s="64"/>
    </row>
    <row r="19" s="65" customFormat="true" ht="28.35" hidden="false" customHeight="true" outlineLevel="0" collapsed="false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1"/>
      <c r="L19" s="15"/>
      <c r="M19" s="15"/>
      <c r="N19" s="15"/>
      <c r="O19" s="15"/>
      <c r="P19" s="62"/>
      <c r="Q19" s="63"/>
      <c r="R19" s="64"/>
      <c r="S19" s="64"/>
      <c r="T19" s="64"/>
      <c r="U19" s="64"/>
      <c r="V19" s="64"/>
      <c r="W19" s="64"/>
      <c r="X19" s="64"/>
      <c r="Y19" s="64"/>
    </row>
    <row r="20" s="65" customFormat="true" ht="28.35" hidden="false" customHeight="true" outlineLevel="0" collapsed="false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1"/>
      <c r="L20" s="15"/>
      <c r="M20" s="15"/>
      <c r="N20" s="15"/>
      <c r="O20" s="15"/>
      <c r="P20" s="62"/>
      <c r="Q20" s="63"/>
      <c r="R20" s="64"/>
      <c r="S20" s="64"/>
      <c r="T20" s="64"/>
      <c r="U20" s="64"/>
      <c r="V20" s="64"/>
      <c r="W20" s="64"/>
      <c r="X20" s="64"/>
      <c r="Y20" s="64"/>
    </row>
    <row r="21" s="65" customFormat="true" ht="28.35" hidden="false" customHeight="true" outlineLevel="0" collapsed="false">
      <c r="A21" s="59"/>
      <c r="B21" s="66"/>
      <c r="C21" s="66"/>
      <c r="D21" s="66"/>
      <c r="E21" s="66"/>
      <c r="F21" s="66"/>
      <c r="G21" s="66"/>
      <c r="H21" s="66"/>
      <c r="I21" s="66"/>
      <c r="J21" s="66"/>
      <c r="K21" s="61"/>
      <c r="L21" s="64"/>
      <c r="M21" s="64"/>
      <c r="N21" s="64"/>
      <c r="O21" s="64"/>
      <c r="P21" s="62"/>
      <c r="Q21" s="63"/>
      <c r="R21" s="64"/>
      <c r="S21" s="64"/>
      <c r="T21" s="64"/>
      <c r="U21" s="64"/>
      <c r="V21" s="64"/>
      <c r="W21" s="64"/>
      <c r="X21" s="64"/>
      <c r="Y21" s="64"/>
    </row>
    <row r="22" s="65" customFormat="true" ht="28.35" hidden="false" customHeight="true" outlineLevel="0" collapsed="false">
      <c r="A22" s="59"/>
      <c r="B22" s="66"/>
      <c r="C22" s="66"/>
      <c r="D22" s="66"/>
      <c r="E22" s="66"/>
      <c r="F22" s="66"/>
      <c r="G22" s="66"/>
      <c r="H22" s="66"/>
      <c r="I22" s="66"/>
      <c r="J22" s="66"/>
      <c r="K22" s="61"/>
      <c r="L22" s="64"/>
      <c r="M22" s="64"/>
      <c r="N22" s="64"/>
      <c r="O22" s="64"/>
      <c r="P22" s="62"/>
      <c r="Q22" s="63"/>
      <c r="R22" s="64"/>
      <c r="S22" s="64"/>
      <c r="T22" s="64"/>
      <c r="U22" s="64"/>
      <c r="V22" s="64"/>
      <c r="W22" s="64"/>
      <c r="X22" s="64"/>
      <c r="Y22" s="64"/>
    </row>
    <row r="23" s="65" customFormat="true" ht="28.35" hidden="false" customHeight="true" outlineLevel="0" collapsed="false">
      <c r="A23" s="59"/>
      <c r="B23" s="66"/>
      <c r="C23" s="66"/>
      <c r="D23" s="66"/>
      <c r="E23" s="66"/>
      <c r="F23" s="66"/>
      <c r="G23" s="66"/>
      <c r="H23" s="66"/>
      <c r="I23" s="66"/>
      <c r="J23" s="66"/>
      <c r="K23" s="61"/>
      <c r="L23" s="64"/>
      <c r="M23" s="64"/>
      <c r="N23" s="64"/>
      <c r="O23" s="64"/>
      <c r="P23" s="62"/>
      <c r="Q23" s="63"/>
      <c r="R23" s="64"/>
      <c r="S23" s="64"/>
      <c r="T23" s="64"/>
      <c r="U23" s="64"/>
      <c r="V23" s="64"/>
      <c r="W23" s="64"/>
      <c r="X23" s="64"/>
      <c r="Y23" s="64"/>
    </row>
    <row r="24" s="65" customFormat="true" ht="28.35" hidden="false" customHeight="true" outlineLevel="0" collapsed="false">
      <c r="A24" s="59"/>
      <c r="B24" s="66"/>
      <c r="C24" s="66"/>
      <c r="D24" s="66"/>
      <c r="E24" s="66"/>
      <c r="F24" s="66"/>
      <c r="G24" s="66"/>
      <c r="H24" s="66"/>
      <c r="I24" s="66"/>
      <c r="J24" s="66"/>
      <c r="K24" s="61"/>
      <c r="L24" s="64"/>
      <c r="M24" s="64"/>
      <c r="N24" s="64"/>
      <c r="O24" s="64"/>
      <c r="P24" s="62"/>
      <c r="Q24" s="63"/>
      <c r="R24" s="64"/>
      <c r="S24" s="64"/>
      <c r="T24" s="64"/>
      <c r="U24" s="64"/>
      <c r="V24" s="64"/>
      <c r="W24" s="64"/>
      <c r="X24" s="64"/>
      <c r="Y24" s="64"/>
    </row>
    <row r="25" s="65" customFormat="true" ht="28.35" hidden="false" customHeight="true" outlineLevel="0" collapsed="false">
      <c r="A25" s="59"/>
      <c r="B25" s="66"/>
      <c r="C25" s="66"/>
      <c r="D25" s="66"/>
      <c r="E25" s="66"/>
      <c r="F25" s="66"/>
      <c r="G25" s="66"/>
      <c r="H25" s="66"/>
      <c r="I25" s="66"/>
      <c r="J25" s="66"/>
      <c r="K25" s="61"/>
      <c r="L25" s="64"/>
      <c r="M25" s="64"/>
      <c r="N25" s="64"/>
      <c r="O25" s="64"/>
      <c r="P25" s="62"/>
      <c r="Q25" s="63"/>
      <c r="R25" s="64"/>
      <c r="S25" s="64"/>
      <c r="T25" s="64"/>
      <c r="U25" s="64"/>
      <c r="V25" s="64"/>
      <c r="W25" s="64"/>
      <c r="X25" s="64"/>
      <c r="Y25" s="64"/>
    </row>
    <row r="26" s="65" customFormat="true" ht="28.35" hidden="false" customHeight="true" outlineLevel="0" collapsed="false">
      <c r="A26" s="59"/>
      <c r="B26" s="66"/>
      <c r="C26" s="66"/>
      <c r="D26" s="66"/>
      <c r="E26" s="66"/>
      <c r="F26" s="66"/>
      <c r="G26" s="66"/>
      <c r="H26" s="66"/>
      <c r="I26" s="66"/>
      <c r="J26" s="66"/>
      <c r="K26" s="61"/>
      <c r="L26" s="64"/>
      <c r="M26" s="64"/>
      <c r="N26" s="64"/>
      <c r="O26" s="64"/>
      <c r="P26" s="62"/>
      <c r="Q26" s="63"/>
      <c r="R26" s="64"/>
      <c r="S26" s="64"/>
      <c r="T26" s="64"/>
      <c r="U26" s="64"/>
      <c r="V26" s="64"/>
      <c r="W26" s="64"/>
      <c r="X26" s="64"/>
      <c r="Y26" s="64"/>
    </row>
    <row r="27" s="65" customFormat="true" ht="28.35" hidden="false" customHeight="true" outlineLevel="0" collapsed="false">
      <c r="A27" s="59"/>
      <c r="B27" s="66"/>
      <c r="C27" s="66"/>
      <c r="D27" s="66"/>
      <c r="E27" s="66"/>
      <c r="F27" s="66"/>
      <c r="G27" s="66"/>
      <c r="H27" s="66"/>
      <c r="I27" s="66"/>
      <c r="J27" s="66"/>
      <c r="K27" s="61"/>
      <c r="L27" s="64"/>
      <c r="M27" s="64"/>
      <c r="N27" s="64"/>
      <c r="O27" s="64"/>
      <c r="P27" s="62"/>
      <c r="Q27" s="63"/>
      <c r="R27" s="64"/>
      <c r="S27" s="64"/>
      <c r="T27" s="64"/>
      <c r="U27" s="64"/>
      <c r="V27" s="64"/>
      <c r="W27" s="64"/>
      <c r="X27" s="64"/>
      <c r="Y27" s="64"/>
    </row>
    <row r="28" s="65" customFormat="true" ht="28.35" hidden="false" customHeight="true" outlineLevel="0" collapsed="false">
      <c r="A28" s="59"/>
      <c r="B28" s="66"/>
      <c r="C28" s="66"/>
      <c r="D28" s="66"/>
      <c r="E28" s="66"/>
      <c r="F28" s="66"/>
      <c r="G28" s="66"/>
      <c r="H28" s="66"/>
      <c r="I28" s="66"/>
      <c r="J28" s="66"/>
      <c r="K28" s="61"/>
      <c r="L28" s="64"/>
      <c r="M28" s="64"/>
      <c r="N28" s="64"/>
      <c r="O28" s="64"/>
      <c r="P28" s="62"/>
      <c r="Q28" s="63"/>
      <c r="R28" s="64"/>
      <c r="S28" s="64"/>
      <c r="T28" s="64"/>
      <c r="U28" s="64"/>
      <c r="V28" s="64"/>
      <c r="W28" s="64"/>
      <c r="X28" s="64"/>
      <c r="Y28" s="64"/>
    </row>
    <row r="29" s="65" customFormat="true" ht="28.35" hidden="false" customHeight="true" outlineLevel="0" collapsed="false">
      <c r="A29" s="59"/>
      <c r="B29" s="66"/>
      <c r="C29" s="66"/>
      <c r="D29" s="66"/>
      <c r="E29" s="66"/>
      <c r="F29" s="66"/>
      <c r="G29" s="66"/>
      <c r="H29" s="66"/>
      <c r="I29" s="66"/>
      <c r="J29" s="66"/>
      <c r="K29" s="61"/>
      <c r="L29" s="64"/>
      <c r="M29" s="64"/>
      <c r="N29" s="64"/>
      <c r="O29" s="64"/>
      <c r="P29" s="62"/>
      <c r="Q29" s="63"/>
      <c r="R29" s="64"/>
      <c r="S29" s="64"/>
      <c r="T29" s="64"/>
      <c r="U29" s="64"/>
      <c r="V29" s="64"/>
      <c r="W29" s="64"/>
      <c r="X29" s="64"/>
      <c r="Y29" s="64"/>
    </row>
    <row r="30" s="65" customFormat="true" ht="28.35" hidden="false" customHeight="true" outlineLevel="0" collapsed="false">
      <c r="A30" s="59"/>
      <c r="B30" s="66"/>
      <c r="C30" s="66"/>
      <c r="D30" s="66"/>
      <c r="E30" s="66"/>
      <c r="F30" s="66"/>
      <c r="G30" s="66"/>
      <c r="H30" s="66"/>
      <c r="I30" s="66"/>
      <c r="J30" s="66"/>
      <c r="K30" s="61"/>
      <c r="L30" s="64"/>
      <c r="M30" s="64"/>
      <c r="N30" s="64"/>
      <c r="O30" s="64"/>
      <c r="P30" s="62"/>
      <c r="Q30" s="63"/>
      <c r="R30" s="64"/>
      <c r="S30" s="64"/>
      <c r="T30" s="64"/>
      <c r="U30" s="64"/>
      <c r="V30" s="64"/>
      <c r="W30" s="64"/>
      <c r="X30" s="64"/>
      <c r="Y30" s="64"/>
    </row>
    <row r="31" s="65" customFormat="true" ht="28.35" hidden="false" customHeight="true" outlineLevel="0" collapsed="false">
      <c r="A31" s="59"/>
      <c r="B31" s="66"/>
      <c r="C31" s="66"/>
      <c r="D31" s="66"/>
      <c r="E31" s="66"/>
      <c r="F31" s="66"/>
      <c r="G31" s="66"/>
      <c r="H31" s="66"/>
      <c r="I31" s="66"/>
      <c r="J31" s="66"/>
      <c r="K31" s="61"/>
      <c r="L31" s="64"/>
      <c r="M31" s="64"/>
      <c r="N31" s="64"/>
      <c r="O31" s="64"/>
      <c r="P31" s="62"/>
      <c r="Q31" s="63"/>
      <c r="R31" s="64"/>
      <c r="S31" s="64"/>
      <c r="T31" s="64"/>
      <c r="U31" s="64"/>
      <c r="V31" s="64"/>
      <c r="W31" s="64"/>
      <c r="X31" s="64"/>
      <c r="Y31" s="64"/>
    </row>
    <row r="32" s="65" customFormat="true" ht="28.35" hidden="false" customHeight="true" outlineLevel="0" collapsed="false">
      <c r="A32" s="59"/>
      <c r="B32" s="66"/>
      <c r="C32" s="66"/>
      <c r="D32" s="66"/>
      <c r="E32" s="66"/>
      <c r="F32" s="66"/>
      <c r="G32" s="66"/>
      <c r="H32" s="66"/>
      <c r="I32" s="66"/>
      <c r="J32" s="66"/>
      <c r="K32" s="61"/>
      <c r="L32" s="64"/>
      <c r="M32" s="64"/>
      <c r="N32" s="64"/>
      <c r="O32" s="64"/>
      <c r="P32" s="62"/>
      <c r="Q32" s="63"/>
      <c r="R32" s="64"/>
      <c r="S32" s="64"/>
      <c r="T32" s="64"/>
      <c r="U32" s="64"/>
      <c r="V32" s="64"/>
      <c r="W32" s="64"/>
      <c r="X32" s="64"/>
      <c r="Y32" s="64"/>
    </row>
    <row r="33" s="65" customFormat="true" ht="28.35" hidden="false" customHeight="true" outlineLevel="0" collapsed="false">
      <c r="A33" s="59"/>
      <c r="B33" s="66"/>
      <c r="C33" s="66"/>
      <c r="D33" s="66"/>
      <c r="E33" s="66"/>
      <c r="F33" s="66"/>
      <c r="G33" s="66"/>
      <c r="H33" s="66"/>
      <c r="I33" s="66"/>
      <c r="J33" s="66"/>
      <c r="K33" s="61"/>
      <c r="L33" s="64"/>
      <c r="M33" s="64"/>
      <c r="N33" s="64"/>
      <c r="O33" s="64"/>
      <c r="P33" s="62"/>
      <c r="Q33" s="63"/>
      <c r="R33" s="64"/>
      <c r="S33" s="64"/>
      <c r="T33" s="64"/>
      <c r="U33" s="64"/>
      <c r="V33" s="64"/>
      <c r="W33" s="64"/>
      <c r="X33" s="64"/>
      <c r="Y33" s="64"/>
    </row>
    <row r="34" s="65" customFormat="true" ht="28.35" hidden="false" customHeight="true" outlineLevel="0" collapsed="false">
      <c r="A34" s="59"/>
      <c r="B34" s="66"/>
      <c r="C34" s="66"/>
      <c r="D34" s="66"/>
      <c r="E34" s="66"/>
      <c r="F34" s="66"/>
      <c r="G34" s="66"/>
      <c r="H34" s="66"/>
      <c r="I34" s="66"/>
      <c r="J34" s="66"/>
      <c r="K34" s="61"/>
      <c r="L34" s="64"/>
      <c r="M34" s="64"/>
      <c r="N34" s="64"/>
      <c r="O34" s="64"/>
      <c r="P34" s="62"/>
      <c r="Q34" s="63"/>
      <c r="R34" s="64"/>
      <c r="S34" s="64"/>
      <c r="T34" s="64"/>
      <c r="U34" s="64"/>
      <c r="V34" s="64"/>
      <c r="W34" s="64"/>
      <c r="X34" s="64"/>
      <c r="Y34" s="64"/>
    </row>
    <row r="35" s="65" customFormat="true" ht="28.35" hidden="false" customHeight="true" outlineLevel="0" collapsed="false">
      <c r="A35" s="59"/>
      <c r="B35" s="66"/>
      <c r="C35" s="66"/>
      <c r="D35" s="66"/>
      <c r="E35" s="66"/>
      <c r="F35" s="66"/>
      <c r="G35" s="66"/>
      <c r="H35" s="66"/>
      <c r="I35" s="66"/>
      <c r="J35" s="66"/>
      <c r="K35" s="61"/>
      <c r="L35" s="64"/>
      <c r="M35" s="64"/>
      <c r="N35" s="64"/>
      <c r="O35" s="64"/>
      <c r="P35" s="62"/>
      <c r="Q35" s="63"/>
      <c r="R35" s="64"/>
      <c r="S35" s="64"/>
      <c r="T35" s="64"/>
      <c r="U35" s="64"/>
      <c r="V35" s="64"/>
      <c r="W35" s="64"/>
      <c r="X35" s="64"/>
      <c r="Y35" s="64"/>
    </row>
    <row r="36" s="65" customFormat="true" ht="28.35" hidden="false" customHeight="true" outlineLevel="0" collapsed="false">
      <c r="A36" s="59"/>
      <c r="B36" s="66"/>
      <c r="C36" s="66"/>
      <c r="D36" s="66"/>
      <c r="E36" s="66"/>
      <c r="F36" s="66"/>
      <c r="G36" s="66"/>
      <c r="H36" s="66"/>
      <c r="I36" s="66"/>
      <c r="J36" s="66"/>
      <c r="K36" s="61"/>
      <c r="L36" s="64"/>
      <c r="M36" s="64"/>
      <c r="N36" s="64"/>
      <c r="O36" s="64"/>
      <c r="P36" s="62"/>
      <c r="Q36" s="63"/>
      <c r="R36" s="64"/>
      <c r="S36" s="64"/>
      <c r="T36" s="64"/>
      <c r="U36" s="64"/>
      <c r="V36" s="64"/>
      <c r="W36" s="64"/>
      <c r="X36" s="64"/>
      <c r="Y36" s="64"/>
    </row>
    <row r="37" s="65" customFormat="true" ht="28.35" hidden="false" customHeight="true" outlineLevel="0" collapsed="false">
      <c r="A37" s="59"/>
      <c r="B37" s="66"/>
      <c r="C37" s="66"/>
      <c r="D37" s="66"/>
      <c r="E37" s="66"/>
      <c r="F37" s="66"/>
      <c r="G37" s="66"/>
      <c r="H37" s="66"/>
      <c r="I37" s="66"/>
      <c r="J37" s="66"/>
      <c r="K37" s="61"/>
      <c r="L37" s="64"/>
      <c r="M37" s="64"/>
      <c r="N37" s="64"/>
      <c r="O37" s="64"/>
      <c r="P37" s="62"/>
      <c r="Q37" s="63"/>
      <c r="R37" s="64"/>
      <c r="S37" s="64"/>
      <c r="T37" s="64"/>
      <c r="U37" s="64"/>
      <c r="V37" s="64"/>
      <c r="W37" s="64"/>
      <c r="X37" s="64"/>
      <c r="Y37" s="64"/>
    </row>
    <row r="38" s="65" customFormat="true" ht="28.35" hidden="false" customHeight="true" outlineLevel="0" collapsed="false">
      <c r="A38" s="59"/>
      <c r="B38" s="66"/>
      <c r="C38" s="66"/>
      <c r="D38" s="66"/>
      <c r="E38" s="66"/>
      <c r="F38" s="66"/>
      <c r="G38" s="66"/>
      <c r="H38" s="66"/>
      <c r="I38" s="66"/>
      <c r="J38" s="66"/>
      <c r="K38" s="61"/>
      <c r="L38" s="64"/>
      <c r="M38" s="64"/>
      <c r="N38" s="64"/>
      <c r="O38" s="64"/>
      <c r="P38" s="62"/>
      <c r="Q38" s="63"/>
      <c r="R38" s="64"/>
      <c r="S38" s="64"/>
      <c r="T38" s="64"/>
      <c r="U38" s="64"/>
      <c r="V38" s="64"/>
      <c r="W38" s="64"/>
      <c r="X38" s="64"/>
      <c r="Y38" s="64"/>
    </row>
    <row r="39" s="65" customFormat="true" ht="28.35" hidden="false" customHeight="true" outlineLevel="0" collapsed="false">
      <c r="A39" s="59"/>
      <c r="B39" s="66"/>
      <c r="C39" s="66"/>
      <c r="D39" s="66"/>
      <c r="E39" s="66"/>
      <c r="F39" s="66"/>
      <c r="G39" s="66"/>
      <c r="H39" s="66"/>
      <c r="I39" s="66"/>
      <c r="J39" s="66"/>
      <c r="K39" s="61"/>
      <c r="L39" s="64"/>
      <c r="M39" s="64"/>
      <c r="N39" s="64"/>
      <c r="O39" s="64"/>
      <c r="P39" s="62"/>
      <c r="Q39" s="63"/>
      <c r="R39" s="64"/>
      <c r="S39" s="64"/>
      <c r="T39" s="64"/>
      <c r="U39" s="64"/>
      <c r="V39" s="64"/>
      <c r="W39" s="64"/>
      <c r="X39" s="64"/>
      <c r="Y39" s="64"/>
    </row>
    <row r="40" s="65" customFormat="true" ht="28.35" hidden="false" customHeight="true" outlineLevel="0" collapsed="false">
      <c r="A40" s="59"/>
      <c r="B40" s="66"/>
      <c r="C40" s="66"/>
      <c r="D40" s="66"/>
      <c r="E40" s="66"/>
      <c r="F40" s="66"/>
      <c r="G40" s="66"/>
      <c r="H40" s="66"/>
      <c r="I40" s="66"/>
      <c r="J40" s="66"/>
      <c r="K40" s="61"/>
      <c r="L40" s="64"/>
      <c r="M40" s="64"/>
      <c r="N40" s="64"/>
      <c r="O40" s="64"/>
      <c r="P40" s="62"/>
      <c r="Q40" s="63"/>
      <c r="R40" s="64"/>
      <c r="S40" s="64"/>
      <c r="T40" s="64"/>
      <c r="U40" s="64"/>
      <c r="V40" s="64"/>
      <c r="W40" s="64"/>
      <c r="X40" s="64"/>
      <c r="Y40" s="64"/>
    </row>
    <row r="41" s="65" customFormat="true" ht="28.35" hidden="false" customHeight="true" outlineLevel="0" collapsed="false">
      <c r="A41" s="18"/>
      <c r="K41" s="4"/>
      <c r="L41" s="67"/>
      <c r="M41" s="67"/>
      <c r="N41" s="67"/>
      <c r="O41" s="67"/>
      <c r="P41" s="68"/>
      <c r="Q41" s="69"/>
      <c r="R41" s="67"/>
      <c r="S41" s="67"/>
      <c r="T41" s="67"/>
      <c r="U41" s="67"/>
      <c r="V41" s="67"/>
      <c r="W41" s="67"/>
      <c r="X41" s="67"/>
      <c r="Y41" s="67"/>
    </row>
    <row r="42" s="65" customFormat="true" ht="26.45" hidden="false" customHeight="false" outlineLevel="0" collapsed="false">
      <c r="A42" s="18"/>
      <c r="K42" s="4"/>
      <c r="L42" s="67"/>
      <c r="M42" s="67"/>
      <c r="N42" s="67"/>
      <c r="O42" s="67"/>
      <c r="P42" s="68"/>
      <c r="Q42" s="69"/>
      <c r="R42" s="67"/>
      <c r="S42" s="67"/>
      <c r="T42" s="67"/>
      <c r="U42" s="67"/>
      <c r="V42" s="67"/>
      <c r="W42" s="67"/>
      <c r="X42" s="67"/>
      <c r="Y42" s="67"/>
    </row>
    <row r="43" s="65" customFormat="true" ht="26.45" hidden="false" customHeight="false" outlineLevel="0" collapsed="false">
      <c r="A43" s="18"/>
      <c r="K43" s="4"/>
      <c r="L43" s="67"/>
      <c r="M43" s="67"/>
      <c r="N43" s="67"/>
      <c r="O43" s="67"/>
      <c r="P43" s="68"/>
      <c r="Q43" s="69"/>
      <c r="R43" s="67"/>
      <c r="S43" s="67"/>
      <c r="T43" s="67"/>
      <c r="U43" s="67"/>
      <c r="V43" s="67"/>
      <c r="W43" s="67"/>
      <c r="X43" s="67"/>
      <c r="Y43" s="67"/>
    </row>
    <row r="44" s="65" customFormat="true" ht="26.45" hidden="false" customHeight="false" outlineLevel="0" collapsed="false">
      <c r="A44" s="18"/>
      <c r="K44" s="4"/>
      <c r="L44" s="67"/>
      <c r="M44" s="67"/>
      <c r="N44" s="67"/>
      <c r="O44" s="67"/>
      <c r="P44" s="68"/>
      <c r="Q44" s="69"/>
      <c r="R44" s="67"/>
      <c r="S44" s="67"/>
      <c r="T44" s="67"/>
      <c r="U44" s="67"/>
      <c r="V44" s="67"/>
      <c r="W44" s="67"/>
      <c r="X44" s="67"/>
      <c r="Y44" s="67"/>
    </row>
    <row r="45" s="65" customFormat="true" ht="26.45" hidden="false" customHeight="false" outlineLevel="0" collapsed="false">
      <c r="A45" s="18"/>
      <c r="K45" s="4"/>
      <c r="L45" s="67"/>
      <c r="M45" s="67"/>
      <c r="N45" s="67"/>
      <c r="O45" s="67"/>
      <c r="P45" s="68"/>
      <c r="Q45" s="69"/>
      <c r="R45" s="67"/>
      <c r="S45" s="67"/>
      <c r="T45" s="67"/>
      <c r="U45" s="67"/>
      <c r="V45" s="67"/>
      <c r="W45" s="67"/>
      <c r="X45" s="67"/>
      <c r="Y45" s="67"/>
    </row>
    <row r="46" s="65" customFormat="true" ht="26.45" hidden="false" customHeight="false" outlineLevel="0" collapsed="false">
      <c r="A46" s="18"/>
      <c r="K46" s="4"/>
      <c r="L46" s="67"/>
      <c r="M46" s="67"/>
      <c r="N46" s="67"/>
      <c r="O46" s="67"/>
      <c r="P46" s="68"/>
      <c r="Q46" s="69"/>
      <c r="R46" s="67"/>
      <c r="S46" s="67"/>
      <c r="T46" s="67"/>
      <c r="U46" s="67"/>
      <c r="V46" s="67"/>
      <c r="W46" s="67"/>
      <c r="X46" s="67"/>
      <c r="Y46" s="67"/>
    </row>
    <row r="47" s="65" customFormat="true" ht="26.45" hidden="false" customHeight="false" outlineLevel="0" collapsed="false">
      <c r="A47" s="18"/>
      <c r="K47" s="4"/>
      <c r="L47" s="67"/>
      <c r="M47" s="67"/>
      <c r="N47" s="67"/>
      <c r="O47" s="67"/>
      <c r="P47" s="68"/>
      <c r="Q47" s="69"/>
      <c r="R47" s="67"/>
      <c r="S47" s="67"/>
      <c r="T47" s="67"/>
      <c r="U47" s="67"/>
      <c r="V47" s="67"/>
      <c r="W47" s="67"/>
      <c r="X47" s="67"/>
      <c r="Y47" s="67"/>
    </row>
    <row r="48" s="65" customFormat="true" ht="26.45" hidden="false" customHeight="false" outlineLevel="0" collapsed="false">
      <c r="A48" s="18"/>
      <c r="K48" s="4"/>
      <c r="L48" s="67"/>
      <c r="M48" s="67"/>
      <c r="N48" s="67"/>
      <c r="O48" s="67"/>
      <c r="P48" s="68"/>
      <c r="Q48" s="69"/>
      <c r="R48" s="67"/>
      <c r="S48" s="67"/>
      <c r="T48" s="67"/>
      <c r="U48" s="67"/>
      <c r="V48" s="67"/>
      <c r="W48" s="67"/>
      <c r="X48" s="67"/>
      <c r="Y48" s="67"/>
    </row>
    <row r="49" s="65" customFormat="true" ht="26.45" hidden="false" customHeight="false" outlineLevel="0" collapsed="false">
      <c r="A49" s="18"/>
      <c r="K49" s="4"/>
      <c r="L49" s="67"/>
      <c r="M49" s="67"/>
      <c r="N49" s="67"/>
      <c r="O49" s="67"/>
      <c r="P49" s="68"/>
      <c r="Q49" s="69"/>
      <c r="R49" s="67"/>
      <c r="S49" s="67"/>
      <c r="T49" s="67"/>
      <c r="U49" s="67"/>
      <c r="V49" s="67"/>
      <c r="W49" s="67"/>
      <c r="X49" s="67"/>
      <c r="Y49" s="67"/>
    </row>
    <row r="50" s="65" customFormat="true" ht="26.45" hidden="false" customHeight="false" outlineLevel="0" collapsed="false">
      <c r="A50" s="18"/>
      <c r="K50" s="4"/>
      <c r="L50" s="67"/>
      <c r="M50" s="67"/>
      <c r="N50" s="67"/>
      <c r="O50" s="67"/>
      <c r="P50" s="68"/>
      <c r="Q50" s="69"/>
      <c r="R50" s="67"/>
      <c r="S50" s="67"/>
      <c r="T50" s="67"/>
      <c r="U50" s="67"/>
      <c r="V50" s="67"/>
      <c r="W50" s="67"/>
      <c r="X50" s="67"/>
      <c r="Y50" s="67"/>
    </row>
    <row r="51" s="65" customFormat="true" ht="26.45" hidden="false" customHeight="false" outlineLevel="0" collapsed="false">
      <c r="A51" s="18"/>
      <c r="K51" s="4"/>
      <c r="L51" s="67"/>
      <c r="M51" s="67"/>
      <c r="N51" s="67"/>
      <c r="O51" s="67"/>
      <c r="P51" s="68"/>
      <c r="Q51" s="69"/>
      <c r="R51" s="67"/>
      <c r="S51" s="67"/>
      <c r="T51" s="67"/>
      <c r="U51" s="67"/>
      <c r="V51" s="67"/>
      <c r="W51" s="67"/>
      <c r="X51" s="67"/>
      <c r="Y51" s="67"/>
    </row>
    <row r="52" s="65" customFormat="true" ht="26.45" hidden="false" customHeight="false" outlineLevel="0" collapsed="false">
      <c r="A52" s="18"/>
      <c r="K52" s="4"/>
      <c r="L52" s="67"/>
      <c r="M52" s="67"/>
      <c r="N52" s="67"/>
      <c r="O52" s="67"/>
      <c r="P52" s="68"/>
      <c r="Q52" s="69"/>
      <c r="R52" s="67"/>
      <c r="S52" s="67"/>
      <c r="T52" s="67"/>
      <c r="U52" s="67"/>
      <c r="V52" s="67"/>
      <c r="W52" s="67"/>
      <c r="X52" s="67"/>
      <c r="Y52" s="67"/>
    </row>
    <row r="53" s="65" customFormat="true" ht="26.45" hidden="false" customHeight="false" outlineLevel="0" collapsed="false">
      <c r="A53" s="18"/>
      <c r="K53" s="4"/>
      <c r="L53" s="67"/>
      <c r="M53" s="67"/>
      <c r="N53" s="67"/>
      <c r="O53" s="67"/>
      <c r="P53" s="68"/>
      <c r="Q53" s="69"/>
      <c r="R53" s="67"/>
      <c r="S53" s="67"/>
      <c r="T53" s="67"/>
      <c r="U53" s="67"/>
      <c r="V53" s="67"/>
      <c r="W53" s="67"/>
      <c r="X53" s="67"/>
      <c r="Y53" s="67"/>
    </row>
    <row r="54" s="65" customFormat="true" ht="26.45" hidden="false" customHeight="false" outlineLevel="0" collapsed="false">
      <c r="A54" s="18"/>
      <c r="K54" s="4"/>
      <c r="L54" s="67"/>
      <c r="M54" s="67"/>
      <c r="N54" s="67"/>
      <c r="O54" s="67"/>
      <c r="P54" s="68"/>
      <c r="Q54" s="69"/>
      <c r="R54" s="67"/>
      <c r="S54" s="67"/>
      <c r="T54" s="67"/>
      <c r="U54" s="67"/>
      <c r="V54" s="67"/>
      <c r="W54" s="67"/>
      <c r="X54" s="67"/>
      <c r="Y54" s="67"/>
    </row>
    <row r="55" s="65" customFormat="true" ht="26.45" hidden="false" customHeight="false" outlineLevel="0" collapsed="false">
      <c r="A55" s="18"/>
      <c r="K55" s="4"/>
      <c r="L55" s="67"/>
      <c r="M55" s="67"/>
      <c r="N55" s="67"/>
      <c r="O55" s="67"/>
      <c r="P55" s="68"/>
      <c r="Q55" s="69"/>
      <c r="R55" s="67"/>
      <c r="S55" s="67"/>
      <c r="T55" s="67"/>
      <c r="U55" s="67"/>
      <c r="V55" s="67"/>
      <c r="W55" s="67"/>
      <c r="X55" s="67"/>
      <c r="Y55" s="67"/>
    </row>
    <row r="56" s="65" customFormat="true" ht="26.45" hidden="false" customHeight="false" outlineLevel="0" collapsed="false">
      <c r="A56" s="18"/>
      <c r="K56" s="4"/>
      <c r="L56" s="67"/>
      <c r="M56" s="67"/>
      <c r="N56" s="67"/>
      <c r="O56" s="67"/>
      <c r="P56" s="68"/>
      <c r="Q56" s="69"/>
      <c r="R56" s="67"/>
      <c r="S56" s="67"/>
      <c r="T56" s="67"/>
      <c r="U56" s="67"/>
      <c r="V56" s="67"/>
      <c r="W56" s="67"/>
      <c r="X56" s="67"/>
      <c r="Y56" s="67"/>
    </row>
    <row r="57" s="65" customFormat="true" ht="26.45" hidden="false" customHeight="false" outlineLevel="0" collapsed="false">
      <c r="A57" s="18"/>
      <c r="K57" s="4"/>
      <c r="L57" s="67"/>
      <c r="M57" s="67"/>
      <c r="N57" s="67"/>
      <c r="O57" s="67"/>
      <c r="P57" s="68"/>
      <c r="Q57" s="69"/>
      <c r="R57" s="67"/>
      <c r="S57" s="67"/>
      <c r="T57" s="67"/>
      <c r="U57" s="67"/>
      <c r="V57" s="67"/>
      <c r="W57" s="67"/>
      <c r="X57" s="67"/>
      <c r="Y57" s="67"/>
    </row>
    <row r="58" s="65" customFormat="true" ht="26.45" hidden="false" customHeight="false" outlineLevel="0" collapsed="false">
      <c r="A58" s="18"/>
      <c r="K58" s="4"/>
      <c r="L58" s="67"/>
      <c r="M58" s="67"/>
      <c r="N58" s="67"/>
      <c r="O58" s="67"/>
      <c r="P58" s="68"/>
      <c r="Q58" s="69"/>
      <c r="R58" s="67"/>
      <c r="S58" s="67"/>
      <c r="T58" s="67"/>
      <c r="U58" s="67"/>
      <c r="V58" s="67"/>
      <c r="W58" s="67"/>
      <c r="X58" s="67"/>
      <c r="Y58" s="67"/>
    </row>
    <row r="59" s="65" customFormat="true" ht="26.45" hidden="false" customHeight="false" outlineLevel="0" collapsed="false">
      <c r="A59" s="18"/>
      <c r="K59" s="4"/>
      <c r="L59" s="67"/>
      <c r="M59" s="67"/>
      <c r="N59" s="67"/>
      <c r="O59" s="67"/>
      <c r="P59" s="68"/>
      <c r="Q59" s="69"/>
      <c r="R59" s="67"/>
      <c r="S59" s="67"/>
      <c r="T59" s="67"/>
      <c r="U59" s="67"/>
      <c r="V59" s="67"/>
      <c r="W59" s="67"/>
      <c r="X59" s="67"/>
      <c r="Y59" s="67"/>
    </row>
    <row r="60" s="65" customFormat="true" ht="26.45" hidden="false" customHeight="false" outlineLevel="0" collapsed="false">
      <c r="A60" s="18"/>
      <c r="K60" s="4"/>
      <c r="L60" s="67"/>
      <c r="M60" s="67"/>
      <c r="N60" s="67"/>
      <c r="O60" s="67"/>
      <c r="P60" s="68"/>
      <c r="Q60" s="69"/>
      <c r="R60" s="67"/>
      <c r="S60" s="67"/>
      <c r="T60" s="67"/>
      <c r="U60" s="67"/>
      <c r="V60" s="67"/>
      <c r="W60" s="67"/>
      <c r="X60" s="67"/>
      <c r="Y60" s="67"/>
    </row>
    <row r="61" s="65" customFormat="true" ht="26.45" hidden="false" customHeight="false" outlineLevel="0" collapsed="false">
      <c r="A61" s="18"/>
      <c r="K61" s="4"/>
      <c r="L61" s="67"/>
      <c r="M61" s="67"/>
      <c r="N61" s="67"/>
      <c r="O61" s="67"/>
      <c r="P61" s="68"/>
      <c r="Q61" s="69"/>
      <c r="R61" s="67"/>
      <c r="S61" s="67"/>
      <c r="T61" s="67"/>
      <c r="U61" s="67"/>
      <c r="V61" s="67"/>
      <c r="W61" s="67"/>
      <c r="X61" s="67"/>
      <c r="Y61" s="67"/>
    </row>
    <row r="62" s="65" customFormat="true" ht="26.45" hidden="false" customHeight="false" outlineLevel="0" collapsed="false">
      <c r="A62" s="18"/>
      <c r="K62" s="4"/>
      <c r="L62" s="67"/>
      <c r="M62" s="67"/>
      <c r="N62" s="67"/>
      <c r="O62" s="67"/>
      <c r="P62" s="68"/>
      <c r="Q62" s="69"/>
      <c r="R62" s="67"/>
      <c r="S62" s="67"/>
      <c r="T62" s="67"/>
      <c r="U62" s="67"/>
      <c r="V62" s="67"/>
      <c r="W62" s="67"/>
      <c r="X62" s="67"/>
      <c r="Y62" s="67"/>
    </row>
    <row r="63" s="65" customFormat="true" ht="26.45" hidden="false" customHeight="false" outlineLevel="0" collapsed="false">
      <c r="A63" s="18"/>
      <c r="K63" s="4"/>
      <c r="L63" s="67"/>
      <c r="M63" s="67"/>
      <c r="N63" s="67"/>
      <c r="O63" s="67"/>
      <c r="P63" s="68"/>
      <c r="Q63" s="69"/>
      <c r="R63" s="67"/>
      <c r="S63" s="67"/>
      <c r="T63" s="67"/>
      <c r="U63" s="67"/>
      <c r="V63" s="67"/>
      <c r="W63" s="67"/>
      <c r="X63" s="67"/>
      <c r="Y63" s="67"/>
    </row>
    <row r="64" s="65" customFormat="true" ht="26.45" hidden="false" customHeight="false" outlineLevel="0" collapsed="false">
      <c r="A64" s="18"/>
      <c r="K64" s="4"/>
      <c r="L64" s="67"/>
      <c r="M64" s="67"/>
      <c r="N64" s="67"/>
      <c r="O64" s="67"/>
      <c r="P64" s="68"/>
      <c r="Q64" s="69"/>
      <c r="R64" s="67"/>
      <c r="S64" s="67"/>
      <c r="T64" s="67"/>
      <c r="U64" s="67"/>
      <c r="V64" s="67"/>
      <c r="W64" s="67"/>
      <c r="X64" s="67"/>
      <c r="Y64" s="67"/>
    </row>
    <row r="65" s="65" customFormat="true" ht="26.45" hidden="false" customHeight="false" outlineLevel="0" collapsed="false">
      <c r="A65" s="18"/>
      <c r="K65" s="4"/>
      <c r="L65" s="67"/>
      <c r="M65" s="67"/>
      <c r="N65" s="67"/>
      <c r="O65" s="67"/>
      <c r="P65" s="68"/>
      <c r="Q65" s="69"/>
      <c r="R65" s="67"/>
      <c r="S65" s="67"/>
      <c r="T65" s="67"/>
      <c r="U65" s="67"/>
      <c r="V65" s="67"/>
      <c r="W65" s="67"/>
      <c r="X65" s="67"/>
      <c r="Y65" s="67"/>
    </row>
    <row r="66" s="65" customFormat="true" ht="26.45" hidden="false" customHeight="false" outlineLevel="0" collapsed="false">
      <c r="A66" s="18"/>
      <c r="K66" s="4"/>
      <c r="L66" s="67"/>
      <c r="M66" s="67"/>
      <c r="N66" s="67"/>
      <c r="O66" s="67"/>
      <c r="P66" s="68"/>
      <c r="Q66" s="69"/>
      <c r="R66" s="67"/>
      <c r="S66" s="67"/>
      <c r="T66" s="67"/>
      <c r="U66" s="67"/>
      <c r="V66" s="67"/>
      <c r="W66" s="67"/>
      <c r="X66" s="67"/>
      <c r="Y66" s="67"/>
    </row>
    <row r="67" s="65" customFormat="true" ht="26.45" hidden="false" customHeight="false" outlineLevel="0" collapsed="false">
      <c r="A67" s="18"/>
      <c r="K67" s="4"/>
      <c r="L67" s="67"/>
      <c r="M67" s="67"/>
      <c r="N67" s="67"/>
      <c r="O67" s="67"/>
      <c r="P67" s="68"/>
      <c r="Q67" s="69"/>
      <c r="R67" s="67"/>
      <c r="S67" s="67"/>
      <c r="T67" s="67"/>
      <c r="U67" s="67"/>
      <c r="V67" s="67"/>
      <c r="W67" s="67"/>
      <c r="X67" s="67"/>
      <c r="Y67" s="67"/>
    </row>
    <row r="68" s="65" customFormat="true" ht="26.45" hidden="false" customHeight="false" outlineLevel="0" collapsed="false">
      <c r="A68" s="18"/>
      <c r="K68" s="4"/>
      <c r="L68" s="67"/>
      <c r="M68" s="67"/>
      <c r="N68" s="67"/>
      <c r="O68" s="67"/>
      <c r="P68" s="68"/>
      <c r="Q68" s="69"/>
      <c r="R68" s="67"/>
      <c r="S68" s="67"/>
      <c r="T68" s="67"/>
      <c r="U68" s="67"/>
      <c r="V68" s="67"/>
      <c r="W68" s="67"/>
      <c r="X68" s="67"/>
      <c r="Y68" s="67"/>
    </row>
    <row r="69" s="65" customFormat="true" ht="26.45" hidden="false" customHeight="false" outlineLevel="0" collapsed="false">
      <c r="A69" s="18"/>
      <c r="K69" s="4"/>
      <c r="L69" s="67"/>
      <c r="M69" s="67"/>
      <c r="N69" s="67"/>
      <c r="O69" s="67"/>
      <c r="P69" s="68"/>
      <c r="Q69" s="69"/>
      <c r="R69" s="67"/>
      <c r="S69" s="67"/>
      <c r="T69" s="67"/>
      <c r="U69" s="67"/>
      <c r="V69" s="67"/>
      <c r="W69" s="67"/>
      <c r="X69" s="67"/>
      <c r="Y69" s="67"/>
    </row>
    <row r="70" s="65" customFormat="true" ht="26.45" hidden="false" customHeight="false" outlineLevel="0" collapsed="false">
      <c r="A70" s="18"/>
      <c r="K70" s="4"/>
      <c r="L70" s="67"/>
      <c r="M70" s="67"/>
      <c r="N70" s="67"/>
      <c r="O70" s="67"/>
      <c r="P70" s="68"/>
      <c r="Q70" s="69"/>
      <c r="R70" s="67"/>
      <c r="S70" s="67"/>
      <c r="T70" s="67"/>
      <c r="U70" s="67"/>
      <c r="V70" s="67"/>
      <c r="W70" s="67"/>
      <c r="X70" s="67"/>
      <c r="Y70" s="67"/>
    </row>
    <row r="71" s="65" customFormat="true" ht="26.45" hidden="false" customHeight="false" outlineLevel="0" collapsed="false">
      <c r="A71" s="18"/>
      <c r="K71" s="4"/>
      <c r="L71" s="67"/>
      <c r="M71" s="67"/>
      <c r="N71" s="67"/>
      <c r="O71" s="67"/>
      <c r="P71" s="68"/>
      <c r="Q71" s="69"/>
      <c r="R71" s="67"/>
      <c r="S71" s="67"/>
      <c r="T71" s="67"/>
      <c r="U71" s="67"/>
      <c r="V71" s="67"/>
      <c r="W71" s="67"/>
      <c r="X71" s="67"/>
      <c r="Y71" s="67"/>
    </row>
    <row r="72" s="65" customFormat="true" ht="26.45" hidden="false" customHeight="false" outlineLevel="0" collapsed="false">
      <c r="A72" s="18"/>
      <c r="K72" s="4"/>
      <c r="L72" s="67"/>
      <c r="M72" s="67"/>
      <c r="N72" s="67"/>
      <c r="O72" s="67"/>
      <c r="P72" s="68"/>
      <c r="Q72" s="69"/>
      <c r="R72" s="67"/>
      <c r="S72" s="67"/>
      <c r="T72" s="67"/>
      <c r="U72" s="67"/>
      <c r="V72" s="67"/>
      <c r="W72" s="67"/>
      <c r="X72" s="67"/>
      <c r="Y72" s="67"/>
    </row>
    <row r="73" s="65" customFormat="true" ht="26.45" hidden="false" customHeight="false" outlineLevel="0" collapsed="false">
      <c r="A73" s="18"/>
      <c r="K73" s="4"/>
      <c r="L73" s="67"/>
      <c r="M73" s="67"/>
      <c r="N73" s="67"/>
      <c r="O73" s="67"/>
      <c r="P73" s="68"/>
      <c r="Q73" s="69"/>
      <c r="R73" s="67"/>
      <c r="S73" s="67"/>
      <c r="T73" s="67"/>
      <c r="U73" s="67"/>
      <c r="V73" s="67"/>
      <c r="W73" s="67"/>
      <c r="X73" s="67"/>
      <c r="Y73" s="67"/>
    </row>
    <row r="74" s="65" customFormat="true" ht="26.45" hidden="false" customHeight="false" outlineLevel="0" collapsed="false">
      <c r="A74" s="18"/>
      <c r="K74" s="4"/>
      <c r="L74" s="67"/>
      <c r="M74" s="67"/>
      <c r="N74" s="67"/>
      <c r="O74" s="67"/>
      <c r="P74" s="68"/>
      <c r="Q74" s="69"/>
      <c r="R74" s="67"/>
      <c r="S74" s="67"/>
      <c r="T74" s="67"/>
      <c r="U74" s="67"/>
      <c r="V74" s="67"/>
      <c r="W74" s="67"/>
      <c r="X74" s="67"/>
      <c r="Y74" s="67"/>
    </row>
    <row r="75" s="65" customFormat="true" ht="26.45" hidden="false" customHeight="false" outlineLevel="0" collapsed="false">
      <c r="A75" s="18"/>
      <c r="K75" s="4"/>
      <c r="L75" s="67"/>
      <c r="M75" s="67"/>
      <c r="N75" s="67"/>
      <c r="O75" s="67"/>
      <c r="P75" s="68"/>
      <c r="Q75" s="69"/>
      <c r="R75" s="67"/>
      <c r="S75" s="67"/>
      <c r="T75" s="67"/>
      <c r="U75" s="67"/>
      <c r="V75" s="67"/>
      <c r="W75" s="67"/>
      <c r="X75" s="67"/>
      <c r="Y75" s="67"/>
    </row>
    <row r="76" s="65" customFormat="true" ht="26.45" hidden="false" customHeight="false" outlineLevel="0" collapsed="false">
      <c r="A76" s="18"/>
      <c r="K76" s="4"/>
      <c r="L76" s="67"/>
      <c r="M76" s="67"/>
      <c r="N76" s="67"/>
      <c r="O76" s="67"/>
      <c r="P76" s="68"/>
      <c r="Q76" s="69"/>
      <c r="R76" s="67"/>
      <c r="S76" s="67"/>
      <c r="T76" s="67"/>
      <c r="U76" s="67"/>
      <c r="V76" s="67"/>
      <c r="W76" s="67"/>
      <c r="X76" s="67"/>
      <c r="Y76" s="67"/>
    </row>
    <row r="77" s="65" customFormat="true" ht="26.45" hidden="false" customHeight="false" outlineLevel="0" collapsed="false">
      <c r="A77" s="18"/>
      <c r="K77" s="4"/>
      <c r="L77" s="67"/>
      <c r="M77" s="67"/>
      <c r="N77" s="67"/>
      <c r="O77" s="67"/>
      <c r="P77" s="68"/>
      <c r="Q77" s="69"/>
      <c r="R77" s="67"/>
      <c r="S77" s="67"/>
      <c r="T77" s="67"/>
      <c r="U77" s="67"/>
      <c r="V77" s="67"/>
      <c r="W77" s="67"/>
      <c r="X77" s="67"/>
      <c r="Y77" s="67"/>
    </row>
    <row r="78" s="65" customFormat="true" ht="26.45" hidden="false" customHeight="false" outlineLevel="0" collapsed="false">
      <c r="A78" s="18"/>
      <c r="K78" s="4"/>
      <c r="L78" s="67"/>
      <c r="M78" s="67"/>
      <c r="N78" s="67"/>
      <c r="O78" s="67"/>
      <c r="P78" s="68"/>
      <c r="Q78" s="69"/>
      <c r="R78" s="67"/>
      <c r="S78" s="67"/>
      <c r="T78" s="67"/>
      <c r="U78" s="67"/>
      <c r="V78" s="67"/>
      <c r="W78" s="67"/>
      <c r="X78" s="67"/>
      <c r="Y78" s="67"/>
    </row>
    <row r="79" s="65" customFormat="true" ht="26.45" hidden="false" customHeight="false" outlineLevel="0" collapsed="false">
      <c r="A79" s="18"/>
      <c r="K79" s="4"/>
      <c r="L79" s="67"/>
      <c r="M79" s="67"/>
      <c r="N79" s="67"/>
      <c r="O79" s="67"/>
      <c r="P79" s="68"/>
      <c r="Q79" s="69"/>
      <c r="R79" s="67"/>
      <c r="S79" s="67"/>
      <c r="T79" s="67"/>
      <c r="U79" s="67"/>
      <c r="V79" s="67"/>
      <c r="W79" s="67"/>
      <c r="X79" s="67"/>
      <c r="Y79" s="67"/>
    </row>
    <row r="80" s="65" customFormat="true" ht="26.45" hidden="false" customHeight="false" outlineLevel="0" collapsed="false">
      <c r="A80" s="18"/>
      <c r="K80" s="4"/>
      <c r="L80" s="67"/>
      <c r="M80" s="67"/>
      <c r="N80" s="67"/>
      <c r="O80" s="67"/>
      <c r="P80" s="68"/>
      <c r="Q80" s="69"/>
      <c r="R80" s="67"/>
      <c r="S80" s="67"/>
      <c r="T80" s="67"/>
      <c r="U80" s="67"/>
      <c r="V80" s="67"/>
      <c r="W80" s="67"/>
      <c r="X80" s="67"/>
      <c r="Y80" s="67"/>
    </row>
    <row r="81" s="65" customFormat="true" ht="26.45" hidden="false" customHeight="false" outlineLevel="0" collapsed="false">
      <c r="A81" s="18"/>
      <c r="K81" s="4"/>
      <c r="L81" s="67"/>
      <c r="M81" s="67"/>
      <c r="N81" s="67"/>
      <c r="O81" s="67"/>
      <c r="P81" s="68"/>
      <c r="Q81" s="69"/>
      <c r="R81" s="67"/>
      <c r="S81" s="67"/>
      <c r="T81" s="67"/>
      <c r="U81" s="67"/>
      <c r="V81" s="67"/>
      <c r="W81" s="67"/>
      <c r="X81" s="67"/>
      <c r="Y81" s="67"/>
    </row>
    <row r="82" s="65" customFormat="true" ht="26.45" hidden="false" customHeight="false" outlineLevel="0" collapsed="false">
      <c r="A82" s="18"/>
      <c r="K82" s="4"/>
      <c r="L82" s="67"/>
      <c r="M82" s="67"/>
      <c r="N82" s="67"/>
      <c r="O82" s="67"/>
      <c r="P82" s="68"/>
      <c r="Q82" s="69"/>
      <c r="R82" s="67"/>
      <c r="S82" s="67"/>
      <c r="T82" s="67"/>
      <c r="U82" s="67"/>
      <c r="V82" s="67"/>
      <c r="W82" s="67"/>
      <c r="X82" s="67"/>
      <c r="Y82" s="67"/>
    </row>
    <row r="83" s="65" customFormat="true" ht="26.45" hidden="false" customHeight="false" outlineLevel="0" collapsed="false">
      <c r="A83" s="18"/>
      <c r="K83" s="4"/>
      <c r="L83" s="67"/>
      <c r="M83" s="67"/>
      <c r="N83" s="67"/>
      <c r="O83" s="67"/>
      <c r="P83" s="68"/>
      <c r="Q83" s="69"/>
      <c r="R83" s="67"/>
      <c r="S83" s="67"/>
      <c r="T83" s="67"/>
      <c r="U83" s="67"/>
      <c r="V83" s="67"/>
      <c r="W83" s="67"/>
      <c r="X83" s="67"/>
      <c r="Y83" s="67"/>
    </row>
  </sheetData>
  <sheetProtection sheet="true" password="c6ce" objects="true" scenarios="true" selectLockedCells="true"/>
  <mergeCells count="2">
    <mergeCell ref="A1:C1"/>
    <mergeCell ref="K1:O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</TotalTime>
  <Application>LibreOffice/6.1.0.3$Windows_X86_64 LibreOffice_project/efb621ed25068d70781dc026f7e9c5187a4decd1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2021-10-30T15:48:47Z</dcterms:created>
  <dc:creator/>
  <dc:description/>
  <dc:language>fr-FR</dc:language>
  <cp:lastModifiedBy/>
  <dcterms:modified xsi:type="dcterms:W3CDTF">2022-03-06T19:21:44Z</dcterms:modified>
  <cp:revision>21</cp:revision>
  <dc:subject/>
  <dc:title/>
</cp:coreProperties>
</file>